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05" activeTab="0"/>
  </bookViews>
  <sheets>
    <sheet name="Planilha1" sheetId="1" r:id="rId1"/>
  </sheets>
  <definedNames/>
  <calcPr fullCalcOnLoad="1"/>
</workbook>
</file>

<file path=xl/sharedStrings.xml><?xml version="1.0" encoding="utf-8"?>
<sst xmlns="http://schemas.openxmlformats.org/spreadsheetml/2006/main" count="248" uniqueCount="108">
  <si>
    <t>MUNICIPIO DE BOITUVA
CNPJ: 46.634.499/0001-90</t>
  </si>
  <si>
    <t>A</t>
  </si>
  <si>
    <t>DIGITAÇÃO ELETRÔNICA DA PROPOSTA</t>
  </si>
  <si>
    <t>PREGÃO PRESENCIAL</t>
  </si>
  <si>
    <t>SEQUENCIA: 10</t>
  </si>
  <si>
    <t>Data Abertura: 27/06/2019 Hrs: 09:00</t>
  </si>
  <si>
    <t>Local Entrega: PREFEITURA MUNICIPAL DE BOITUVA, AVENIDA TANCREDO NEVES, Nº 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</si>
  <si>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</si>
  <si>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</si>
  <si>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</si>
  <si>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</si>
  <si>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</si>
  <si>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</si>
  <si>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</si>
  <si>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</si>
  <si>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</si>
  <si>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</si>
  <si>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</si>
  <si>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</si>
  <si>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</si>
  <si>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UNIT. EXTENSO</t>
  </si>
  <si>
    <t>VL. TOTAL</t>
  </si>
  <si>
    <t>VL. TOTAL EXTENSO</t>
  </si>
  <si>
    <t>MARCA</t>
  </si>
  <si>
    <t>cd_Complemento</t>
  </si>
  <si>
    <t>Arquivo morto papelão gigante kraft -  dimensões altura: 18,00 cm largura: 43,00 cm profundidade: 50,00 cm e  peso:0,48 kg. Produzido em papelão 100% reciclado, possuir campos para preenchimento de informações sobre o conteúdo do arquivo e data de arquivamento.</t>
  </si>
  <si>
    <t>UN</t>
  </si>
  <si>
    <t>Aberta</t>
  </si>
  <si>
    <t>Envelope plástico oficio 4 furos 230 mm x 310 mm 0.12 mm. Pacote com 50.</t>
  </si>
  <si>
    <t>PCT</t>
  </si>
  <si>
    <t>Prancheta oficio mdf com prendedor de metal – dimensões altura: 3,00 cm largura: 23,00 cm profundidade: 34,00 cm e peso: 0,25 kg</t>
  </si>
  <si>
    <t>Caixa para correspondência – dimensões altura: 20,00 cm largura 28,50 cm profundidade: 35,50 cm e peso: 0,2 kg. Material: poliestireno cor: transparente divisórias : 2.</t>
  </si>
  <si>
    <t>Barbante: material em algodão 100%, na cor branca, rolo com 140 metros. Número 8</t>
  </si>
  <si>
    <t>Quadro branco moldura em aluminio 90cmx60cm</t>
  </si>
  <si>
    <t>Estilete largo, corpo metálico internamente e borracha externamente para maior segurança, com sistema de travamento giratório.</t>
  </si>
  <si>
    <t>Lamina p/ estilete largo cx c/10</t>
  </si>
  <si>
    <t>CX</t>
  </si>
  <si>
    <t>Pilha aa -tipo: palito tamanho: aa alcalina, embalagem: 4 unidades</t>
  </si>
  <si>
    <t>EMB</t>
  </si>
  <si>
    <t>Pilha aaa -tipo : palito tamanho: aaa alcalina, embalagem: 4 unidades</t>
  </si>
  <si>
    <t>Bateria 3 v: embalagem com 05 unidades. É indicada para uso em calculadoras, relógios e muitos outros aparelhos eletrônicos. Tamanho pequena.</t>
  </si>
  <si>
    <t>Bateria 9 v :voltagem: 9 v embalagem: 1 unidade alcalina  tamanho:média</t>
  </si>
  <si>
    <t>Pasta aba elástico. Confeccionada em cartão duplex plastificado. Formato oficio. Reforçada com ilhós. Diversas cores.</t>
  </si>
  <si>
    <t>Pasta az le (lombo estreito), dupla face preta em papelão c/ revestimento em pokf, protetor metálico prensado, visor em pp com dedal, etiqueta com impressão dos dois lados, fechamento tipo macho e fêmea, prendedor modelo tic -tac.  Medida 28,5 cm x 34,5 cm x 6,0 cm.</t>
  </si>
  <si>
    <t>Pasta az ll (lombo largo), dupla face preta em papelão c/ revestimento em pokf, com protetor metálico prensado, visor em pp com dedal, etiqueta com impressão dos dois lados, fechamento tipo macho e fêmea, prendedor modelo tic -tac, medida 28,5 cm x 34,5 cm x 8,0 cm.</t>
  </si>
  <si>
    <t>Pasta com canaleta branco transparente incolor, tamanho ofício.</t>
  </si>
  <si>
    <t>Pasta classificadora (catálogo) confeccionada em plástica poli-cloreto-de-vinila (pvc), com bolsos plásticos para identificações, com 4 colchetes latonados para plásticos com 4 furos, 100 envelopes plásticos (finos), tamanho 245 x 335 mm x 15 mm.</t>
  </si>
  <si>
    <t>Envelope vai-vem com corda para fechamento. Fabricado em polipropileno de tamanho 260mmx370mm.</t>
  </si>
  <si>
    <t>Pasta escolar 55 mm poli onda. Dimensões: 315 x 226 x 55 mm e fechamento com elástico, cores diversas.</t>
  </si>
  <si>
    <t>Pasta de papelão com grampos trilho. Tamanho oficio.</t>
  </si>
  <si>
    <t>Pasta em “l”. Confeccionada em poli-cloreto-de-vinila translúcido, com espessura mínima de 0,20 mm, tamanho a4, com medidas 334 x 230 mm, capacidade para no mínimo 30 folhas, não adere ao impresso.</t>
  </si>
  <si>
    <t>Pasta sanfonada, confeccionada em polipropileno, com 31 separações, com elástico, no formato ofício e medindo aproximadamente 278x391mm.</t>
  </si>
  <si>
    <t>Pasta suspensa, em fibra marmorizada e plastificada, cor marrom, fabricada em papel cartão kraft com no mínimo 350 gr, nas dimensões mínimas 235 x 360 mm, prendedor macho e fêmea em plástico, visor em plástico transparente e etiqueta para identificação, com 06 (seis) posições para alojamento do visor, ponteiras para arquivamento em metal com acabamento em ilhós nas extremidades superiores, terminais das extremidades em plástico reforçado.</t>
  </si>
  <si>
    <t>Apontador plástico simples. Confeccionado em resina termoplástica e com lâmina em aço temperado, corpo retangular, lâmina afiada e aponta todo tipo de lápis.</t>
  </si>
  <si>
    <t>Borracha escolar branca. Record 40.  Atóxica. Ótima textura, maciez e alto grau de pagabilidade.</t>
  </si>
  <si>
    <t>Caneta esferográfica – azul ou preta; escrita media; corpo em plástico transparente, sextavado; ponta de tungstênio; corpo com orifício para respiro; carga removível não rosqueada; tampa cônica ventilada e tampão superior de pressão; protetor plástico entre carga e o corpo da caneta; tamanho com tampa de aproximadamente 15cm; fabricação nacional; embalagem com 50 unidades cada e contendo dados de identificação do produto e data de validade.</t>
  </si>
  <si>
    <t>Caneta esferográfica – vermelha; escrita media; corpo em plástico transparente, sextavado; ponta de tungstênio; corpo com orifício para respiro; carga removível não rosqueada; tampa cônica ventilada e tampão superior de pressão; protetor plástico entre carga e o corpo da caneta; tamanho com tampa de aproximadamente 15cm; fabricação nacional; embalagem com 50 unidades cada e contendo dados de identificação do produto e data de validade.</t>
  </si>
  <si>
    <t>Fita corretiva (corretivo em fita) para correção a seco, não sendo necessário esperar secar para reescrever em cima. Composição: pigmentos e polímeros. Dimensões: largura: 4,2 mm e comprimento: 12 m.</t>
  </si>
  <si>
    <t>Lápis grafite 2 mm – madeira de manejo sustentável. Diâmetro do lápis: 6,5 a 7,5mm, comprimento 170a 180 mm e diâmetro da grafite aproximadamente de 2 mm. Formato sextavado dureza da rafite 2b.</t>
  </si>
  <si>
    <t>Marcador para quadro branco recarregável, ponta de acrílico redonda d6,0mm. Espessura de escrita de 2,3 mm tinta especial. Refil e ponta substituíveis. Cor preta..</t>
  </si>
  <si>
    <t>Pincel marca texto. Tinta de composição a base de água com ponta de poliéster chanfrada de 5,0 mm cor: amarelo fluorescente.</t>
  </si>
  <si>
    <t>Material plástico e lã, tipo: para quadro branco</t>
  </si>
  <si>
    <t>Almofada para carimbos nº 3, estojo em resina plástica e almofada em tecido e algodão ou feltro para tinta cor preta</t>
  </si>
  <si>
    <t>Tinta para carimbos, a base de resinas, água, glicóis e corantes, frasco de 40 ml – cor preta</t>
  </si>
  <si>
    <t>Tinta reabastecedora p/ marcador de quadro branco 20 ml preta</t>
  </si>
  <si>
    <t>Caderno capa dura c/ espiral, tipo universitário, uma matéria, no formato 275 x 200 mm, com 96 folhas pautadas, c/ capa de papelão revestida c/ couché brilhante.</t>
  </si>
  <si>
    <t>Cola branca liquida 110 grs. Produto não tóxico, lavável. Dimensões altura: 1,00 cm, largura 5,00 cm, profundidade: 10,00 cm e peso: 0,132 kg.</t>
  </si>
  <si>
    <t>Cola em bastão com tampa com trava em embalagem de 40 grs. Dimensões altura: 10,50 cm, largura 20,00 cm, profundidade: 20,00 cm e peso: 0,06 kg.</t>
  </si>
  <si>
    <t>Elástico de látex de alta resistência e qualidade para que não estoure facilmente e possa ser manuseado com segurança. Elástico número 18 e colorido. Pacote com 100g.</t>
  </si>
  <si>
    <t>Capa p/ encadernação pp 0,30 a4 preta</t>
  </si>
  <si>
    <t>Capa p/ encadernação pp 0,30 a4 transparente</t>
  </si>
  <si>
    <t>Espiral p/ encadernação 17 mm – p 100 fls</t>
  </si>
  <si>
    <t>Espiral p/ encadernação 33 mm – p 200 fls</t>
  </si>
  <si>
    <t>Espiral p/ encadernação 50 mm – p 450 fls</t>
  </si>
  <si>
    <t>Etiqueta adesiva retangular branca, quantidade de folhas pôr embalagem: 100, quantidade de etiquetas pôr embalagem: 1400, tamanho da etiqueta: 33,9 x 101,6 mm,  referência 6182.</t>
  </si>
  <si>
    <t>Grampeador c/ corpo metálico. Apoio emborrachado, deposito c/ face de segurança. Base c/ borracha para não deslizar. Grampeamento fechado ou aberto, utilizando grampo 26/6mm p/ até 25 folhas. Medidas 12,00 x 3,00 x 4.50 cm.</t>
  </si>
  <si>
    <t>Grampeador metálico com base anti derrapante, com capacidade para grampear até 100 folhas</t>
  </si>
  <si>
    <t>Perfurador de papel com capacidade de perfuração de mais de 25 folhas, 2 furos, com diâmetro de 6 mm. Dimensões aproximadas: altura 5 cm, largura: 10,5 profundidade: 9 cm.  Garantia do fabricante: troca no caso do produto apresentar qualquer defeito de fabricação, exceto o desgaste natural pelo uso.</t>
  </si>
  <si>
    <t>Clips para papel n° 0, confeccionado em arame de aço e galvanizado. Diâmetro do arame 1,00 mm, largura aproximada 9 e altura aproximada de 29 mm. Caixa com 500 gramas.</t>
  </si>
  <si>
    <t>Clips para papel n° 2/0, confeccionado em arame de aço e galvanizado. Diâmetro do arame 1,00 mm, largura aproximada 11 e altura aproximada de 32 mm. Caixa com 500 gramas.</t>
  </si>
  <si>
    <t>Clips para papel n° 4/0, confeccionado em arame de aço e galvanizado. Diâmetro do arame 1,25 mm, largura aproximada 13 e altura aproximada de 40 mm. Caixa com 500 gramas.</t>
  </si>
  <si>
    <t>Clips para papel n° 6/0, confeccionado em arame de aço e galvanizado. Diâmetro do arame 1,50 mm, largura aproximada 18 e altura aproximada de 47 mm. Caixa com 500 gramas.</t>
  </si>
  <si>
    <t>Clips para papel n° 8/0, confeccionado em arame de aço e galvanizado. Diâmetro do arame 1,70 mm, largura aproximada 23 e altura aproximada de 57 mm. Caixa com 500 gramas.</t>
  </si>
  <si>
    <t>Colchete para papéis nº 08 em aço de baixo carbono revestido flexível dobrando manualmente. Diâmetro da cabeça 12 mm, comprimento da perna 40 mm podendo prender até 180 fls,  caixa com 72 unidades</t>
  </si>
  <si>
    <t>Colchete para papéis nº 10 em aço de baixo carbono revestido flexível dobrando manualmente. Diâmetro da cabeça 12 mm, comprimento da perna 50 mm podendo prender até 210 fls,  caixa com 72 unidades</t>
  </si>
  <si>
    <t>Colchete para papéis nº 12 em aço de baixo carbono revestido flexível dobrando manualmente. Diâmetro da cabeça 14 mm, comprimento da perna 63 mm podendo prender até 270 fls,  caixa com 72 unidades</t>
  </si>
  <si>
    <t>Colchete para papéis nº 15 em aço de baixo carbono revestido flexível dobrando manualmente. Diâmetro da cabeça 14 mm, comprimento da perna 100 mm podendo prender até 450 fls,  caixa com 72 unidades</t>
  </si>
  <si>
    <t>Extrator para grampos tipo espátula em aço zincado, comprimento de 145 mm e largura de 15 mm, caixa com 12 unidade</t>
  </si>
  <si>
    <t>Grampo para grampeador em arame de aço cobreado nº 26/6, arame 0,41 x 0,51 mm, quantidade pente 10 x 105, quantidade real: 1050 para fixar até 25 folhas, caixa com 1000 unidades.</t>
  </si>
  <si>
    <t>Grampo para grampeador em arame de aço galvanizado nº 23/13, arame 0,61 x 0,94 mm, quantidade de pente 13 x 78, quantidade real 1014 para fixar até 100 folhas, caixa com 1000 unidades.</t>
  </si>
  <si>
    <t>Grampo para pasta tipo trilho 80 mm. Confeccionado em folhas de flandres (aço estanhado). Comprimento útil da lingueta (haste) 50 mm. Diâmetro do furo 5 mm distância da furação 80 mm. Capacidade para prender até 300 folhas de papel 75g/m² metal para arquivar papeis tipo romeu e julieta. Material aço</t>
  </si>
  <si>
    <t>Percevejo latonado nº 4. Diâmetro da cabeça 9 mm, comprimento da ponta útil 7 mm, confeccionado em aço latonado(dourado). Caixa c/ 100 un.</t>
  </si>
  <si>
    <t>Livro ata com capa dura em cor preta, 100 folhas pautadas e numeradas</t>
  </si>
  <si>
    <t>Livro protocolo de correspondência ¼, 96 folhas numeradas</t>
  </si>
  <si>
    <t>Régua transparente graduada com 30 cm. Confeccionada em material acrílico.</t>
  </si>
  <si>
    <t>Tesoura uso geral com 18 cm, confeccionada em aço inox com cabo plástico abs.</t>
  </si>
  <si>
    <t>Dvd-r 4,7, gb 120 min. Acondicionado em embalagem individual, lacrada em caixa padrão, fabricado no brasil.</t>
  </si>
  <si>
    <t>Pen drive 16 gb - dispositivo 16gb cor preta/vermelha.</t>
  </si>
  <si>
    <t>Pen drive 32 gb - dispositivo 32gb cor preta/vermelha</t>
  </si>
  <si>
    <t>Fita empacotadora transparente 45mmx45m 1un</t>
  </si>
  <si>
    <t>Fita empacotadora marrom 45mmx45m 1un</t>
  </si>
  <si>
    <t>Fita crepe 18mmx50m</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</si>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</sst>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6">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37" fillId="33" borderId="10" xfId="0" applyNumberFormat="1" applyFont="1" applyFill="1" applyBorder="1" applyAlignment="1" applyProtection="1">
      <alignment vertical="top"/>
      <protection locked="0"/>
    </xf>
    <xf numFmtId="165"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0"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37"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65" fontId="0" fillId="0" borderId="0" xfId="0" applyNumberFormat="1" applyAlignment="1" applyProtection="1">
      <alignment horizontal="center" vertical="top"/>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top"/>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1"/>
  <sheetViews>
    <sheetView showRowColHeaders="0" tabSelected="1" zoomScalePageLayoutView="0" workbookViewId="0" topLeftCell="G3">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4" bestFit="1" customWidth="1"/>
    <col min="13" max="13" width="18.7109375" style="7" customWidth="1"/>
    <col min="14" max="14" width="0" style="0" hidden="1" customWidth="1"/>
    <col min="15" max="15" width="10.7109375" style="10" customWidth="1"/>
    <col min="16" max="16" width="18.7109375" style="7" customWidth="1"/>
    <col min="17" max="17" width="15.7109375" style="7" customWidth="1"/>
    <col min="18" max="18" width="2.28125" style="0" customWidth="1"/>
    <col min="19" max="16384" width="0" style="0" hidden="1" customWidth="1"/>
  </cols>
  <sheetData>
    <row r="1" spans="7:8" ht="31.5">
      <c r="G1" s="13" t="s">
        <v>1</v>
      </c>
      <c r="H1" s="16" t="s">
        <v>0</v>
      </c>
    </row>
    <row r="3" ht="15">
      <c r="H3" s="17" t="s">
        <v>2</v>
      </c>
    </row>
    <row r="5" ht="15">
      <c r="H5" s="17" t="s">
        <v>3</v>
      </c>
    </row>
    <row r="6" ht="15">
      <c r="H6" s="17" t="s">
        <v>4</v>
      </c>
    </row>
    <row r="7" spans="8:9" ht="15">
      <c r="H7" s="17" t="s">
        <v>5</v>
      </c>
      <c r="I7" s="21" t="s">
        <v>5</v>
      </c>
    </row>
    <row r="8" spans="8:9" ht="45">
      <c r="H8" s="17" t="s">
        <v>6</v>
      </c>
      <c r="I8" s="21" t="s">
        <v>7</v>
      </c>
    </row>
    <row r="10" ht="15">
      <c r="H10" s="18" t="s">
        <v>8</v>
      </c>
    </row>
    <row r="11" spans="8:15" ht="15">
      <c r="H11" s="36"/>
      <c r="L11" s="28"/>
      <c r="M11" s="26"/>
      <c r="N11" s="27"/>
      <c r="O11" s="25"/>
    </row>
    <row r="12" spans="8:15" ht="15">
      <c r="H12" s="18" t="s">
        <v>9</v>
      </c>
      <c r="O12" s="29"/>
    </row>
    <row r="13" spans="8:15" ht="15">
      <c r="H13" s="37"/>
      <c r="O13" s="29"/>
    </row>
    <row r="14" ht="15">
      <c r="O14" s="29"/>
    </row>
    <row r="15" ht="15">
      <c r="O15" s="29"/>
    </row>
    <row r="16" spans="1:19" ht="15">
      <c r="A16" t="s">
        <v>10</v>
      </c>
      <c r="B16" t="s">
        <v>11</v>
      </c>
      <c r="C16" t="s">
        <v>12</v>
      </c>
      <c r="D16" t="s">
        <v>13</v>
      </c>
      <c r="G16" s="14" t="s">
        <v>14</v>
      </c>
      <c r="H16" s="19" t="s">
        <v>15</v>
      </c>
      <c r="I16" s="22" t="s">
        <v>16</v>
      </c>
      <c r="J16" s="22" t="s">
        <v>17</v>
      </c>
      <c r="K16" s="24" t="s">
        <v>18</v>
      </c>
      <c r="L16" s="5" t="s">
        <v>19</v>
      </c>
      <c r="M16" s="8" t="s">
        <v>20</v>
      </c>
      <c r="N16" s="2"/>
      <c r="O16" s="31" t="s">
        <v>21</v>
      </c>
      <c r="P16" s="8" t="s">
        <v>22</v>
      </c>
      <c r="Q16" s="12" t="s">
        <v>23</v>
      </c>
      <c r="S16" t="s">
        <v>24</v>
      </c>
    </row>
    <row r="17" spans="1:19" ht="56.25">
      <c r="A17">
        <v>13</v>
      </c>
      <c r="B17">
        <v>10</v>
      </c>
      <c r="C17">
        <v>2019</v>
      </c>
      <c r="D17">
        <v>1</v>
      </c>
      <c r="G17" s="15">
        <v>1</v>
      </c>
      <c r="H17" s="20" t="s">
        <v>25</v>
      </c>
      <c r="I17" s="23">
        <v>3204</v>
      </c>
      <c r="J17" s="23" t="s">
        <v>26</v>
      </c>
      <c r="K17" s="15" t="s">
        <v>27</v>
      </c>
      <c r="L17" s="6"/>
      <c r="M17" s="9"/>
      <c r="N17" s="1"/>
      <c r="O17" s="30">
        <f>(IF(AND(J17&gt;0,J17&lt;=I17),J17,I17)*(L17+N17))</f>
        <v>0</v>
      </c>
      <c r="P17" s="9"/>
      <c r="Q17" s="9"/>
      <c r="R17" s="1"/>
      <c r="S17" s="1"/>
    </row>
    <row r="18" spans="1:19" ht="22.5">
      <c r="A18">
        <v>13</v>
      </c>
      <c r="B18">
        <v>10</v>
      </c>
      <c r="C18">
        <v>2019</v>
      </c>
      <c r="D18">
        <v>2</v>
      </c>
      <c r="G18" s="15">
        <v>2</v>
      </c>
      <c r="H18" s="20" t="s">
        <v>28</v>
      </c>
      <c r="I18" s="23">
        <v>732</v>
      </c>
      <c r="J18" s="23" t="s">
        <v>29</v>
      </c>
      <c r="K18" s="15" t="s">
        <v>27</v>
      </c>
      <c r="L18" s="6"/>
      <c r="M18" s="9"/>
      <c r="N18" s="1"/>
      <c r="O18" s="30">
        <f>(IF(AND(J18&gt;0,J18&lt;=I18),J18,I18)*(L18+N18))</f>
        <v>0</v>
      </c>
      <c r="P18" s="9"/>
      <c r="Q18" s="9"/>
      <c r="R18" s="1"/>
      <c r="S18" s="1"/>
    </row>
    <row r="19" spans="1:19" ht="33.75">
      <c r="A19">
        <v>13</v>
      </c>
      <c r="B19">
        <v>10</v>
      </c>
      <c r="C19">
        <v>2019</v>
      </c>
      <c r="D19">
        <v>3</v>
      </c>
      <c r="G19" s="15">
        <v>3</v>
      </c>
      <c r="H19" s="20" t="s">
        <v>30</v>
      </c>
      <c r="I19" s="23">
        <v>131</v>
      </c>
      <c r="J19" s="23" t="s">
        <v>26</v>
      </c>
      <c r="K19" s="15" t="s">
        <v>27</v>
      </c>
      <c r="L19" s="6"/>
      <c r="M19" s="9"/>
      <c r="N19" s="1"/>
      <c r="O19" s="30">
        <f>(IF(AND(J19&gt;0,J19&lt;=I19),J19,I19)*(L19+N19))</f>
        <v>0</v>
      </c>
      <c r="P19" s="9"/>
      <c r="Q19" s="9"/>
      <c r="R19" s="1"/>
      <c r="S19" s="1"/>
    </row>
    <row r="20" spans="1:19" ht="33.75">
      <c r="A20">
        <v>13</v>
      </c>
      <c r="B20">
        <v>10</v>
      </c>
      <c r="C20">
        <v>2019</v>
      </c>
      <c r="D20">
        <v>4</v>
      </c>
      <c r="G20" s="15">
        <v>4</v>
      </c>
      <c r="H20" s="20" t="s">
        <v>31</v>
      </c>
      <c r="I20" s="23">
        <v>121</v>
      </c>
      <c r="J20" s="23" t="s">
        <v>26</v>
      </c>
      <c r="K20" s="15" t="s">
        <v>27</v>
      </c>
      <c r="L20" s="6"/>
      <c r="M20" s="9"/>
      <c r="N20" s="1"/>
      <c r="O20" s="30">
        <f>(IF(AND(J20&gt;0,J20&lt;=I20),J20,I20)*(L20+N20))</f>
        <v>0</v>
      </c>
      <c r="P20" s="9"/>
      <c r="Q20" s="9"/>
      <c r="R20" s="1"/>
      <c r="S20" s="1"/>
    </row>
    <row r="21" spans="1:19" ht="22.5">
      <c r="A21">
        <v>13</v>
      </c>
      <c r="B21">
        <v>10</v>
      </c>
      <c r="C21">
        <v>2019</v>
      </c>
      <c r="D21">
        <v>5</v>
      </c>
      <c r="G21" s="15">
        <v>5</v>
      </c>
      <c r="H21" s="20" t="s">
        <v>32</v>
      </c>
      <c r="I21" s="23">
        <v>361</v>
      </c>
      <c r="J21" s="23" t="s">
        <v>26</v>
      </c>
      <c r="K21" s="15" t="s">
        <v>27</v>
      </c>
      <c r="L21" s="6"/>
      <c r="M21" s="9"/>
      <c r="N21" s="1"/>
      <c r="O21" s="30">
        <f>(IF(AND(J21&gt;0,J21&lt;=I21),J21,I21)*(L21+N21))</f>
        <v>0</v>
      </c>
      <c r="P21" s="9"/>
      <c r="Q21" s="9"/>
      <c r="R21" s="1"/>
      <c r="S21" s="1"/>
    </row>
    <row r="22" spans="1:19" ht="15">
      <c r="A22">
        <v>13</v>
      </c>
      <c r="B22">
        <v>10</v>
      </c>
      <c r="C22">
        <v>2019</v>
      </c>
      <c r="D22">
        <v>6</v>
      </c>
      <c r="G22" s="15">
        <v>6</v>
      </c>
      <c r="H22" s="20" t="s">
        <v>33</v>
      </c>
      <c r="I22" s="23">
        <v>29</v>
      </c>
      <c r="J22" s="23" t="s">
        <v>26</v>
      </c>
      <c r="K22" s="15" t="s">
        <v>27</v>
      </c>
      <c r="L22" s="6"/>
      <c r="M22" s="9"/>
      <c r="N22" s="1"/>
      <c r="O22" s="30">
        <f>(IF(AND(J22&gt;0,J22&lt;=I22),J22,I22)*(L22+N22))</f>
        <v>0</v>
      </c>
      <c r="P22" s="9"/>
      <c r="Q22" s="9"/>
      <c r="R22" s="1"/>
      <c r="S22" s="1"/>
    </row>
    <row r="23" spans="1:19" ht="33.75">
      <c r="A23">
        <v>13</v>
      </c>
      <c r="B23">
        <v>10</v>
      </c>
      <c r="C23">
        <v>2019</v>
      </c>
      <c r="D23">
        <v>7</v>
      </c>
      <c r="G23" s="15">
        <v>7</v>
      </c>
      <c r="H23" s="20" t="s">
        <v>34</v>
      </c>
      <c r="I23" s="23">
        <v>164</v>
      </c>
      <c r="J23" s="23" t="s">
        <v>26</v>
      </c>
      <c r="K23" s="15" t="s">
        <v>27</v>
      </c>
      <c r="L23" s="6"/>
      <c r="M23" s="9"/>
      <c r="N23" s="1"/>
      <c r="O23" s="30">
        <f>(IF(AND(J23&gt;0,J23&lt;=I23),J23,I23)*(L23+N23))</f>
        <v>0</v>
      </c>
      <c r="P23" s="9"/>
      <c r="Q23" s="9"/>
      <c r="R23" s="1"/>
      <c r="S23" s="1"/>
    </row>
    <row r="24" spans="1:19" ht="15">
      <c r="A24">
        <v>13</v>
      </c>
      <c r="B24">
        <v>10</v>
      </c>
      <c r="C24">
        <v>2019</v>
      </c>
      <c r="D24">
        <v>8</v>
      </c>
      <c r="G24" s="15">
        <v>8</v>
      </c>
      <c r="H24" s="20" t="s">
        <v>35</v>
      </c>
      <c r="I24" s="23">
        <v>97</v>
      </c>
      <c r="J24" s="23" t="s">
        <v>36</v>
      </c>
      <c r="K24" s="15" t="s">
        <v>27</v>
      </c>
      <c r="L24" s="6"/>
      <c r="M24" s="9"/>
      <c r="N24" s="1"/>
      <c r="O24" s="30">
        <f>(IF(AND(J24&gt;0,J24&lt;=I24),J24,I24)*(L24+N24))</f>
        <v>0</v>
      </c>
      <c r="P24" s="9"/>
      <c r="Q24" s="9"/>
      <c r="R24" s="1"/>
      <c r="S24" s="1"/>
    </row>
    <row r="25" spans="1:19" ht="22.5">
      <c r="A25">
        <v>13</v>
      </c>
      <c r="B25">
        <v>10</v>
      </c>
      <c r="C25">
        <v>2019</v>
      </c>
      <c r="D25">
        <v>9</v>
      </c>
      <c r="G25" s="15">
        <v>9</v>
      </c>
      <c r="H25" s="20" t="s">
        <v>37</v>
      </c>
      <c r="I25" s="23">
        <v>118</v>
      </c>
      <c r="J25" s="23" t="s">
        <v>38</v>
      </c>
      <c r="K25" s="15" t="s">
        <v>27</v>
      </c>
      <c r="L25" s="6"/>
      <c r="M25" s="9"/>
      <c r="N25" s="1"/>
      <c r="O25" s="30">
        <f>(IF(AND(J25&gt;0,J25&lt;=I25),J25,I25)*(L25+N25))</f>
        <v>0</v>
      </c>
      <c r="P25" s="9"/>
      <c r="Q25" s="9"/>
      <c r="R25" s="1"/>
      <c r="S25" s="1"/>
    </row>
    <row r="26" spans="1:19" ht="22.5">
      <c r="A26">
        <v>13</v>
      </c>
      <c r="B26">
        <v>10</v>
      </c>
      <c r="C26">
        <v>2019</v>
      </c>
      <c r="D26">
        <v>10</v>
      </c>
      <c r="G26" s="15">
        <v>10</v>
      </c>
      <c r="H26" s="20" t="s">
        <v>39</v>
      </c>
      <c r="I26" s="23">
        <v>128</v>
      </c>
      <c r="J26" s="23" t="s">
        <v>38</v>
      </c>
      <c r="K26" s="15" t="s">
        <v>27</v>
      </c>
      <c r="L26" s="6"/>
      <c r="M26" s="9"/>
      <c r="N26" s="1"/>
      <c r="O26" s="30">
        <f>(IF(AND(J26&gt;0,J26&lt;=I26),J26,I26)*(L26+N26))</f>
        <v>0</v>
      </c>
      <c r="P26" s="9"/>
      <c r="Q26" s="9"/>
      <c r="R26" s="1"/>
      <c r="S26" s="1"/>
    </row>
    <row r="27" spans="1:19" ht="33.75">
      <c r="A27">
        <v>13</v>
      </c>
      <c r="B27">
        <v>10</v>
      </c>
      <c r="C27">
        <v>2019</v>
      </c>
      <c r="D27">
        <v>11</v>
      </c>
      <c r="G27" s="15">
        <v>11</v>
      </c>
      <c r="H27" s="20" t="s">
        <v>40</v>
      </c>
      <c r="I27" s="23">
        <v>48</v>
      </c>
      <c r="J27" s="23" t="s">
        <v>38</v>
      </c>
      <c r="K27" s="15" t="s">
        <v>27</v>
      </c>
      <c r="L27" s="6"/>
      <c r="M27" s="9"/>
      <c r="N27" s="1"/>
      <c r="O27" s="30">
        <f>(IF(AND(J27&gt;0,J27&lt;=I27),J27,I27)*(L27+N27))</f>
        <v>0</v>
      </c>
      <c r="P27" s="9"/>
      <c r="Q27" s="9"/>
      <c r="R27" s="1"/>
      <c r="S27" s="1"/>
    </row>
    <row r="28" spans="1:19" ht="22.5">
      <c r="A28">
        <v>13</v>
      </c>
      <c r="B28">
        <v>10</v>
      </c>
      <c r="C28">
        <v>2019</v>
      </c>
      <c r="D28">
        <v>12</v>
      </c>
      <c r="G28" s="15">
        <v>12</v>
      </c>
      <c r="H28" s="20" t="s">
        <v>41</v>
      </c>
      <c r="I28" s="23">
        <v>63</v>
      </c>
      <c r="J28" s="23" t="s">
        <v>26</v>
      </c>
      <c r="K28" s="15" t="s">
        <v>27</v>
      </c>
      <c r="L28" s="6"/>
      <c r="M28" s="9"/>
      <c r="N28" s="1"/>
      <c r="O28" s="30">
        <f>(IF(AND(J28&gt;0,J28&lt;=I28),J28,I28)*(L28+N28))</f>
        <v>0</v>
      </c>
      <c r="P28" s="9"/>
      <c r="Q28" s="9"/>
      <c r="R28" s="1"/>
      <c r="S28" s="1"/>
    </row>
    <row r="29" spans="1:19" ht="33.75">
      <c r="A29">
        <v>13</v>
      </c>
      <c r="B29">
        <v>10</v>
      </c>
      <c r="C29">
        <v>2019</v>
      </c>
      <c r="D29">
        <v>13</v>
      </c>
      <c r="G29" s="15">
        <v>13</v>
      </c>
      <c r="H29" s="20" t="s">
        <v>42</v>
      </c>
      <c r="I29" s="23">
        <v>1212</v>
      </c>
      <c r="J29" s="23" t="s">
        <v>26</v>
      </c>
      <c r="K29" s="15" t="s">
        <v>27</v>
      </c>
      <c r="L29" s="6"/>
      <c r="M29" s="9"/>
      <c r="N29" s="1"/>
      <c r="O29" s="30">
        <f>(IF(AND(J29&gt;0,J29&lt;=I29),J29,I29)*(L29+N29))</f>
        <v>0</v>
      </c>
      <c r="P29" s="9"/>
      <c r="Q29" s="9"/>
      <c r="R29" s="1"/>
      <c r="S29" s="1"/>
    </row>
    <row r="30" spans="1:19" ht="56.25">
      <c r="A30">
        <v>13</v>
      </c>
      <c r="B30">
        <v>10</v>
      </c>
      <c r="C30">
        <v>2019</v>
      </c>
      <c r="D30">
        <v>14</v>
      </c>
      <c r="G30" s="15">
        <v>14</v>
      </c>
      <c r="H30" s="20" t="s">
        <v>43</v>
      </c>
      <c r="I30" s="23">
        <v>127</v>
      </c>
      <c r="J30" s="23" t="s">
        <v>26</v>
      </c>
      <c r="K30" s="15" t="s">
        <v>27</v>
      </c>
      <c r="L30" s="6"/>
      <c r="M30" s="9"/>
      <c r="N30" s="1"/>
      <c r="O30" s="30">
        <f>(IF(AND(J30&gt;0,J30&lt;=I30),J30,I30)*(L30+N30))</f>
        <v>0</v>
      </c>
      <c r="P30" s="9"/>
      <c r="Q30" s="9"/>
      <c r="R30" s="1"/>
      <c r="S30" s="1"/>
    </row>
    <row r="31" spans="1:19" ht="56.25">
      <c r="A31">
        <v>13</v>
      </c>
      <c r="B31">
        <v>10</v>
      </c>
      <c r="C31">
        <v>2019</v>
      </c>
      <c r="D31">
        <v>15</v>
      </c>
      <c r="G31" s="15">
        <v>15</v>
      </c>
      <c r="H31" s="20" t="s">
        <v>44</v>
      </c>
      <c r="I31" s="23">
        <v>130</v>
      </c>
      <c r="J31" s="23" t="s">
        <v>26</v>
      </c>
      <c r="K31" s="15" t="s">
        <v>27</v>
      </c>
      <c r="L31" s="6"/>
      <c r="M31" s="9"/>
      <c r="N31" s="1"/>
      <c r="O31" s="30">
        <f>(IF(AND(J31&gt;0,J31&lt;=I31),J31,I31)*(L31+N31))</f>
        <v>0</v>
      </c>
      <c r="P31" s="9"/>
      <c r="Q31" s="9"/>
      <c r="R31" s="1"/>
      <c r="S31" s="1"/>
    </row>
    <row r="32" spans="1:19" ht="22.5">
      <c r="A32">
        <v>13</v>
      </c>
      <c r="B32">
        <v>10</v>
      </c>
      <c r="C32">
        <v>2019</v>
      </c>
      <c r="D32">
        <v>16</v>
      </c>
      <c r="G32" s="15">
        <v>16</v>
      </c>
      <c r="H32" s="20" t="s">
        <v>45</v>
      </c>
      <c r="I32" s="23">
        <v>265</v>
      </c>
      <c r="J32" s="23" t="s">
        <v>26</v>
      </c>
      <c r="K32" s="15" t="s">
        <v>27</v>
      </c>
      <c r="L32" s="6"/>
      <c r="M32" s="9"/>
      <c r="N32" s="1"/>
      <c r="O32" s="30">
        <f>(IF(AND(J32&gt;0,J32&lt;=I32),J32,I32)*(L32+N32))</f>
        <v>0</v>
      </c>
      <c r="P32" s="9"/>
      <c r="Q32" s="9"/>
      <c r="R32" s="1"/>
      <c r="S32" s="1"/>
    </row>
    <row r="33" spans="1:19" ht="56.25">
      <c r="A33">
        <v>13</v>
      </c>
      <c r="B33">
        <v>10</v>
      </c>
      <c r="C33">
        <v>2019</v>
      </c>
      <c r="D33">
        <v>17</v>
      </c>
      <c r="G33" s="15">
        <v>17</v>
      </c>
      <c r="H33" s="20" t="s">
        <v>46</v>
      </c>
      <c r="I33" s="23">
        <v>130</v>
      </c>
      <c r="J33" s="23" t="s">
        <v>26</v>
      </c>
      <c r="K33" s="15" t="s">
        <v>27</v>
      </c>
      <c r="L33" s="6"/>
      <c r="M33" s="9"/>
      <c r="N33" s="1"/>
      <c r="O33" s="30">
        <f>(IF(AND(J33&gt;0,J33&lt;=I33),J33,I33)*(L33+N33))</f>
        <v>0</v>
      </c>
      <c r="P33" s="9"/>
      <c r="Q33" s="9"/>
      <c r="R33" s="1"/>
      <c r="S33" s="1"/>
    </row>
    <row r="34" spans="1:19" ht="22.5">
      <c r="A34">
        <v>13</v>
      </c>
      <c r="B34">
        <v>10</v>
      </c>
      <c r="C34">
        <v>2019</v>
      </c>
      <c r="D34">
        <v>18</v>
      </c>
      <c r="G34" s="15">
        <v>18</v>
      </c>
      <c r="H34" s="20" t="s">
        <v>47</v>
      </c>
      <c r="I34" s="23">
        <v>481</v>
      </c>
      <c r="J34" s="23" t="s">
        <v>26</v>
      </c>
      <c r="K34" s="15" t="s">
        <v>27</v>
      </c>
      <c r="L34" s="6"/>
      <c r="M34" s="9"/>
      <c r="N34" s="1"/>
      <c r="O34" s="30">
        <f>(IF(AND(J34&gt;0,J34&lt;=I34),J34,I34)*(L34+N34))</f>
        <v>0</v>
      </c>
      <c r="P34" s="9"/>
      <c r="Q34" s="9"/>
      <c r="R34" s="1"/>
      <c r="S34" s="1"/>
    </row>
    <row r="35" spans="1:19" ht="22.5">
      <c r="A35">
        <v>13</v>
      </c>
      <c r="B35">
        <v>10</v>
      </c>
      <c r="C35">
        <v>2019</v>
      </c>
      <c r="D35">
        <v>19</v>
      </c>
      <c r="G35" s="15">
        <v>19</v>
      </c>
      <c r="H35" s="20" t="s">
        <v>48</v>
      </c>
      <c r="I35" s="23">
        <v>1091</v>
      </c>
      <c r="J35" s="23" t="s">
        <v>26</v>
      </c>
      <c r="K35" s="15" t="s">
        <v>27</v>
      </c>
      <c r="L35" s="6"/>
      <c r="M35" s="9"/>
      <c r="N35" s="1"/>
      <c r="O35" s="30">
        <f>(IF(AND(J35&gt;0,J35&lt;=I35),J35,I35)*(L35+N35))</f>
        <v>0</v>
      </c>
      <c r="P35" s="9"/>
      <c r="Q35" s="9"/>
      <c r="R35" s="1"/>
      <c r="S35" s="1"/>
    </row>
    <row r="36" spans="1:19" ht="15">
      <c r="A36">
        <v>13</v>
      </c>
      <c r="B36">
        <v>10</v>
      </c>
      <c r="C36">
        <v>2019</v>
      </c>
      <c r="D36">
        <v>20</v>
      </c>
      <c r="G36" s="15">
        <v>20</v>
      </c>
      <c r="H36" s="20" t="s">
        <v>49</v>
      </c>
      <c r="I36" s="23">
        <v>1154</v>
      </c>
      <c r="J36" s="23" t="s">
        <v>26</v>
      </c>
      <c r="K36" s="15" t="s">
        <v>27</v>
      </c>
      <c r="L36" s="6"/>
      <c r="M36" s="9"/>
      <c r="N36" s="1"/>
      <c r="O36" s="30">
        <f>(IF(AND(J36&gt;0,J36&lt;=I36),J36,I36)*(L36+N36))</f>
        <v>0</v>
      </c>
      <c r="P36" s="9"/>
      <c r="Q36" s="9"/>
      <c r="R36" s="1"/>
      <c r="S36" s="1"/>
    </row>
    <row r="37" spans="1:19" ht="45">
      <c r="A37">
        <v>13</v>
      </c>
      <c r="B37">
        <v>10</v>
      </c>
      <c r="C37">
        <v>2019</v>
      </c>
      <c r="D37">
        <v>21</v>
      </c>
      <c r="G37" s="15">
        <v>21</v>
      </c>
      <c r="H37" s="20" t="s">
        <v>50</v>
      </c>
      <c r="I37" s="23">
        <v>475</v>
      </c>
      <c r="J37" s="23" t="s">
        <v>26</v>
      </c>
      <c r="K37" s="15" t="s">
        <v>27</v>
      </c>
      <c r="L37" s="6"/>
      <c r="M37" s="9"/>
      <c r="N37" s="1"/>
      <c r="O37" s="30">
        <f>(IF(AND(J37&gt;0,J37&lt;=I37),J37,I37)*(L37+N37))</f>
        <v>0</v>
      </c>
      <c r="P37" s="9"/>
      <c r="Q37" s="9"/>
      <c r="R37" s="1"/>
      <c r="S37" s="1"/>
    </row>
    <row r="38" spans="1:19" ht="33.75">
      <c r="A38">
        <v>13</v>
      </c>
      <c r="B38">
        <v>10</v>
      </c>
      <c r="C38">
        <v>2019</v>
      </c>
      <c r="D38">
        <v>22</v>
      </c>
      <c r="G38" s="15">
        <v>22</v>
      </c>
      <c r="H38" s="20" t="s">
        <v>51</v>
      </c>
      <c r="I38" s="23">
        <v>100</v>
      </c>
      <c r="J38" s="23" t="s">
        <v>26</v>
      </c>
      <c r="K38" s="15" t="s">
        <v>27</v>
      </c>
      <c r="L38" s="6"/>
      <c r="M38" s="9"/>
      <c r="N38" s="1"/>
      <c r="O38" s="30">
        <f>(IF(AND(J38&gt;0,J38&lt;=I38),J38,I38)*(L38+N38))</f>
        <v>0</v>
      </c>
      <c r="P38" s="9"/>
      <c r="Q38" s="9"/>
      <c r="R38" s="1"/>
      <c r="S38" s="1"/>
    </row>
    <row r="39" spans="1:19" ht="101.25">
      <c r="A39">
        <v>13</v>
      </c>
      <c r="B39">
        <v>10</v>
      </c>
      <c r="C39">
        <v>2019</v>
      </c>
      <c r="D39">
        <v>23</v>
      </c>
      <c r="G39" s="15">
        <v>23</v>
      </c>
      <c r="H39" s="20" t="s">
        <v>52</v>
      </c>
      <c r="I39" s="23">
        <v>2435</v>
      </c>
      <c r="J39" s="23" t="s">
        <v>26</v>
      </c>
      <c r="K39" s="15" t="s">
        <v>27</v>
      </c>
      <c r="L39" s="6"/>
      <c r="M39" s="9"/>
      <c r="N39" s="1"/>
      <c r="O39" s="30">
        <f>(IF(AND(J39&gt;0,J39&lt;=I39),J39,I39)*(L39+N39))</f>
        <v>0</v>
      </c>
      <c r="P39" s="9"/>
      <c r="Q39" s="9"/>
      <c r="R39" s="1"/>
      <c r="S39" s="1"/>
    </row>
    <row r="40" spans="1:19" ht="33.75">
      <c r="A40">
        <v>13</v>
      </c>
      <c r="B40">
        <v>10</v>
      </c>
      <c r="C40">
        <v>2019</v>
      </c>
      <c r="D40">
        <v>24</v>
      </c>
      <c r="G40" s="15">
        <v>24</v>
      </c>
      <c r="H40" s="20" t="s">
        <v>53</v>
      </c>
      <c r="I40" s="23">
        <v>385</v>
      </c>
      <c r="J40" s="23" t="s">
        <v>26</v>
      </c>
      <c r="K40" s="15" t="s">
        <v>27</v>
      </c>
      <c r="L40" s="6"/>
      <c r="M40" s="9"/>
      <c r="N40" s="1"/>
      <c r="O40" s="30">
        <f>(IF(AND(J40&gt;0,J40&lt;=I40),J40,I40)*(L40+N40))</f>
        <v>0</v>
      </c>
      <c r="P40" s="9"/>
      <c r="Q40" s="9"/>
      <c r="R40" s="1"/>
      <c r="S40" s="1"/>
    </row>
    <row r="41" spans="1:19" ht="22.5">
      <c r="A41">
        <v>13</v>
      </c>
      <c r="B41">
        <v>10</v>
      </c>
      <c r="C41">
        <v>2019</v>
      </c>
      <c r="D41">
        <v>25</v>
      </c>
      <c r="G41" s="15">
        <v>25</v>
      </c>
      <c r="H41" s="20" t="s">
        <v>54</v>
      </c>
      <c r="I41" s="23">
        <v>448</v>
      </c>
      <c r="J41" s="23" t="s">
        <v>26</v>
      </c>
      <c r="K41" s="15" t="s">
        <v>27</v>
      </c>
      <c r="L41" s="6"/>
      <c r="M41" s="9"/>
      <c r="N41" s="1"/>
      <c r="O41" s="30">
        <f>(IF(AND(J41&gt;0,J41&lt;=I41),J41,I41)*(L41+N41))</f>
        <v>0</v>
      </c>
      <c r="P41" s="9"/>
      <c r="Q41" s="9"/>
      <c r="R41" s="1"/>
      <c r="S41" s="1"/>
    </row>
    <row r="42" spans="1:19" ht="101.25">
      <c r="A42">
        <v>13</v>
      </c>
      <c r="B42">
        <v>10</v>
      </c>
      <c r="C42">
        <v>2019</v>
      </c>
      <c r="D42">
        <v>26</v>
      </c>
      <c r="G42" s="15">
        <v>26</v>
      </c>
      <c r="H42" s="20" t="s">
        <v>55</v>
      </c>
      <c r="I42" s="23">
        <v>126</v>
      </c>
      <c r="J42" s="23" t="s">
        <v>38</v>
      </c>
      <c r="K42" s="15" t="s">
        <v>27</v>
      </c>
      <c r="L42" s="6"/>
      <c r="M42" s="9"/>
      <c r="N42" s="1"/>
      <c r="O42" s="30">
        <f>(IF(AND(J42&gt;0,J42&lt;=I42),J42,I42)*(L42+N42))</f>
        <v>0</v>
      </c>
      <c r="P42" s="9"/>
      <c r="Q42" s="9"/>
      <c r="R42" s="1"/>
      <c r="S42" s="1"/>
    </row>
    <row r="43" spans="1:19" ht="101.25">
      <c r="A43">
        <v>13</v>
      </c>
      <c r="B43">
        <v>10</v>
      </c>
      <c r="C43">
        <v>2019</v>
      </c>
      <c r="D43">
        <v>27</v>
      </c>
      <c r="G43" s="15">
        <v>27</v>
      </c>
      <c r="H43" s="20" t="s">
        <v>56</v>
      </c>
      <c r="I43" s="23">
        <v>95</v>
      </c>
      <c r="J43" s="23" t="s">
        <v>38</v>
      </c>
      <c r="K43" s="15" t="s">
        <v>27</v>
      </c>
      <c r="L43" s="6"/>
      <c r="M43" s="9"/>
      <c r="N43" s="1"/>
      <c r="O43" s="30">
        <f>(IF(AND(J43&gt;0,J43&lt;=I43),J43,I43)*(L43+N43))</f>
        <v>0</v>
      </c>
      <c r="P43" s="9"/>
      <c r="Q43" s="9"/>
      <c r="R43" s="1"/>
      <c r="S43" s="1"/>
    </row>
    <row r="44" spans="1:19" ht="45">
      <c r="A44">
        <v>13</v>
      </c>
      <c r="B44">
        <v>10</v>
      </c>
      <c r="C44">
        <v>2019</v>
      </c>
      <c r="D44">
        <v>28</v>
      </c>
      <c r="G44" s="15">
        <v>28</v>
      </c>
      <c r="H44" s="20" t="s">
        <v>57</v>
      </c>
      <c r="I44" s="23">
        <v>633</v>
      </c>
      <c r="J44" s="23" t="s">
        <v>26</v>
      </c>
      <c r="K44" s="15" t="s">
        <v>27</v>
      </c>
      <c r="L44" s="6"/>
      <c r="M44" s="9"/>
      <c r="N44" s="1"/>
      <c r="O44" s="30">
        <f>(IF(AND(J44&gt;0,J44&lt;=I44),J44,I44)*(L44+N44))</f>
        <v>0</v>
      </c>
      <c r="P44" s="9"/>
      <c r="Q44" s="9"/>
      <c r="R44" s="1"/>
      <c r="S44" s="1"/>
    </row>
    <row r="45" spans="1:19" ht="45">
      <c r="A45">
        <v>13</v>
      </c>
      <c r="B45">
        <v>10</v>
      </c>
      <c r="C45">
        <v>2019</v>
      </c>
      <c r="D45">
        <v>29</v>
      </c>
      <c r="G45" s="15">
        <v>29</v>
      </c>
      <c r="H45" s="20" t="s">
        <v>58</v>
      </c>
      <c r="I45" s="23">
        <v>842</v>
      </c>
      <c r="J45" s="23" t="s">
        <v>26</v>
      </c>
      <c r="K45" s="15" t="s">
        <v>27</v>
      </c>
      <c r="L45" s="6"/>
      <c r="M45" s="9"/>
      <c r="N45" s="1"/>
      <c r="O45" s="30">
        <f>(IF(AND(J45&gt;0,J45&lt;=I45),J45,I45)*(L45+N45))</f>
        <v>0</v>
      </c>
      <c r="P45" s="9"/>
      <c r="Q45" s="9"/>
      <c r="R45" s="1"/>
      <c r="S45" s="1"/>
    </row>
    <row r="46" spans="1:19" ht="33.75">
      <c r="A46">
        <v>13</v>
      </c>
      <c r="B46">
        <v>10</v>
      </c>
      <c r="C46">
        <v>2019</v>
      </c>
      <c r="D46">
        <v>30</v>
      </c>
      <c r="G46" s="15">
        <v>30</v>
      </c>
      <c r="H46" s="20" t="s">
        <v>59</v>
      </c>
      <c r="I46" s="23">
        <v>1637</v>
      </c>
      <c r="J46" s="23" t="s">
        <v>26</v>
      </c>
      <c r="K46" s="15" t="s">
        <v>27</v>
      </c>
      <c r="L46" s="6"/>
      <c r="M46" s="9"/>
      <c r="N46" s="1"/>
      <c r="O46" s="30">
        <f>(IF(AND(J46&gt;0,J46&lt;=I46),J46,I46)*(L46+N46))</f>
        <v>0</v>
      </c>
      <c r="P46" s="9"/>
      <c r="Q46" s="9"/>
      <c r="R46" s="1"/>
      <c r="S46" s="1"/>
    </row>
    <row r="47" spans="1:19" ht="33.75">
      <c r="A47">
        <v>13</v>
      </c>
      <c r="B47">
        <v>10</v>
      </c>
      <c r="C47">
        <v>2019</v>
      </c>
      <c r="D47">
        <v>31</v>
      </c>
      <c r="G47" s="15">
        <v>31</v>
      </c>
      <c r="H47" s="20" t="s">
        <v>60</v>
      </c>
      <c r="I47" s="23">
        <v>935</v>
      </c>
      <c r="J47" s="23" t="s">
        <v>26</v>
      </c>
      <c r="K47" s="15" t="s">
        <v>27</v>
      </c>
      <c r="L47" s="6"/>
      <c r="M47" s="9"/>
      <c r="N47" s="1"/>
      <c r="O47" s="30">
        <f>(IF(AND(J47&gt;0,J47&lt;=I47),J47,I47)*(L47+N47))</f>
        <v>0</v>
      </c>
      <c r="P47" s="9"/>
      <c r="Q47" s="9"/>
      <c r="R47" s="1"/>
      <c r="S47" s="1"/>
    </row>
    <row r="48" spans="1:19" ht="15">
      <c r="A48">
        <v>13</v>
      </c>
      <c r="B48">
        <v>10</v>
      </c>
      <c r="C48">
        <v>2019</v>
      </c>
      <c r="D48">
        <v>32</v>
      </c>
      <c r="G48" s="15">
        <v>32</v>
      </c>
      <c r="H48" s="20" t="s">
        <v>61</v>
      </c>
      <c r="I48" s="23">
        <v>413</v>
      </c>
      <c r="J48" s="23" t="s">
        <v>26</v>
      </c>
      <c r="K48" s="15" t="s">
        <v>27</v>
      </c>
      <c r="L48" s="6"/>
      <c r="M48" s="9"/>
      <c r="N48" s="1"/>
      <c r="O48" s="30">
        <f>(IF(AND(J48&gt;0,J48&lt;=I48),J48,I48)*(L48+N48))</f>
        <v>0</v>
      </c>
      <c r="P48" s="9"/>
      <c r="Q48" s="9"/>
      <c r="R48" s="1"/>
      <c r="S48" s="1"/>
    </row>
    <row r="49" spans="1:19" ht="33.75">
      <c r="A49">
        <v>13</v>
      </c>
      <c r="B49">
        <v>10</v>
      </c>
      <c r="C49">
        <v>2019</v>
      </c>
      <c r="D49">
        <v>33</v>
      </c>
      <c r="G49" s="15">
        <v>33</v>
      </c>
      <c r="H49" s="20" t="s">
        <v>62</v>
      </c>
      <c r="I49" s="23">
        <v>102</v>
      </c>
      <c r="J49" s="23" t="s">
        <v>26</v>
      </c>
      <c r="K49" s="15" t="s">
        <v>27</v>
      </c>
      <c r="L49" s="6"/>
      <c r="M49" s="9"/>
      <c r="N49" s="1"/>
      <c r="O49" s="30">
        <f>(IF(AND(J49&gt;0,J49&lt;=I49),J49,I49)*(L49+N49))</f>
        <v>0</v>
      </c>
      <c r="P49" s="9"/>
      <c r="Q49" s="9"/>
      <c r="R49" s="1"/>
      <c r="S49" s="1"/>
    </row>
    <row r="50" spans="1:19" ht="22.5">
      <c r="A50">
        <v>13</v>
      </c>
      <c r="B50">
        <v>10</v>
      </c>
      <c r="C50">
        <v>2019</v>
      </c>
      <c r="D50">
        <v>34</v>
      </c>
      <c r="G50" s="15">
        <v>34</v>
      </c>
      <c r="H50" s="20" t="s">
        <v>63</v>
      </c>
      <c r="I50" s="23">
        <v>117</v>
      </c>
      <c r="J50" s="23" t="s">
        <v>26</v>
      </c>
      <c r="K50" s="15" t="s">
        <v>27</v>
      </c>
      <c r="L50" s="6"/>
      <c r="M50" s="9"/>
      <c r="N50" s="1"/>
      <c r="O50" s="30">
        <f>(IF(AND(J50&gt;0,J50&lt;=I50),J50,I50)*(L50+N50))</f>
        <v>0</v>
      </c>
      <c r="P50" s="9"/>
      <c r="Q50" s="9"/>
      <c r="R50" s="1"/>
      <c r="S50" s="1"/>
    </row>
    <row r="51" spans="1:19" ht="22.5">
      <c r="A51">
        <v>13</v>
      </c>
      <c r="B51">
        <v>10</v>
      </c>
      <c r="C51">
        <v>2019</v>
      </c>
      <c r="D51">
        <v>35</v>
      </c>
      <c r="G51" s="15">
        <v>35</v>
      </c>
      <c r="H51" s="20" t="s">
        <v>64</v>
      </c>
      <c r="I51" s="23">
        <v>1615</v>
      </c>
      <c r="J51" s="23" t="s">
        <v>26</v>
      </c>
      <c r="K51" s="15" t="s">
        <v>27</v>
      </c>
      <c r="L51" s="6"/>
      <c r="M51" s="9"/>
      <c r="N51" s="1"/>
      <c r="O51" s="30">
        <f>(IF(AND(J51&gt;0,J51&lt;=I51),J51,I51)*(L51+N51))</f>
        <v>0</v>
      </c>
      <c r="P51" s="9"/>
      <c r="Q51" s="9"/>
      <c r="R51" s="1"/>
      <c r="S51" s="1"/>
    </row>
    <row r="52" spans="1:19" ht="45">
      <c r="A52">
        <v>13</v>
      </c>
      <c r="B52">
        <v>10</v>
      </c>
      <c r="C52">
        <v>2019</v>
      </c>
      <c r="D52">
        <v>36</v>
      </c>
      <c r="G52" s="15">
        <v>36</v>
      </c>
      <c r="H52" s="20" t="s">
        <v>65</v>
      </c>
      <c r="I52" s="23">
        <v>1626</v>
      </c>
      <c r="J52" s="23" t="s">
        <v>26</v>
      </c>
      <c r="K52" s="15" t="s">
        <v>27</v>
      </c>
      <c r="L52" s="6"/>
      <c r="M52" s="9"/>
      <c r="N52" s="1"/>
      <c r="O52" s="30">
        <f>(IF(AND(J52&gt;0,J52&lt;=I52),J52,I52)*(L52+N52))</f>
        <v>0</v>
      </c>
      <c r="P52" s="9"/>
      <c r="Q52" s="9"/>
      <c r="R52" s="1"/>
      <c r="S52" s="1"/>
    </row>
    <row r="53" spans="1:19" ht="33.75">
      <c r="A53">
        <v>13</v>
      </c>
      <c r="B53">
        <v>10</v>
      </c>
      <c r="C53">
        <v>2019</v>
      </c>
      <c r="D53">
        <v>37</v>
      </c>
      <c r="G53" s="15">
        <v>37</v>
      </c>
      <c r="H53" s="20" t="s">
        <v>66</v>
      </c>
      <c r="I53" s="23">
        <v>859</v>
      </c>
      <c r="J53" s="23" t="s">
        <v>26</v>
      </c>
      <c r="K53" s="15" t="s">
        <v>27</v>
      </c>
      <c r="L53" s="6"/>
      <c r="M53" s="9"/>
      <c r="N53" s="1"/>
      <c r="O53" s="30">
        <f>(IF(AND(J53&gt;0,J53&lt;=I53),J53,I53)*(L53+N53))</f>
        <v>0</v>
      </c>
      <c r="P53" s="9"/>
      <c r="Q53" s="9"/>
      <c r="R53" s="1"/>
      <c r="S53" s="1"/>
    </row>
    <row r="54" spans="1:19" ht="33.75">
      <c r="A54">
        <v>13</v>
      </c>
      <c r="B54">
        <v>10</v>
      </c>
      <c r="C54">
        <v>2019</v>
      </c>
      <c r="D54">
        <v>38</v>
      </c>
      <c r="G54" s="15">
        <v>38</v>
      </c>
      <c r="H54" s="20" t="s">
        <v>67</v>
      </c>
      <c r="I54" s="23">
        <v>1124</v>
      </c>
      <c r="J54" s="23" t="s">
        <v>26</v>
      </c>
      <c r="K54" s="15" t="s">
        <v>27</v>
      </c>
      <c r="L54" s="6"/>
      <c r="M54" s="9"/>
      <c r="N54" s="1"/>
      <c r="O54" s="30">
        <f>(IF(AND(J54&gt;0,J54&lt;=I54),J54,I54)*(L54+N54))</f>
        <v>0</v>
      </c>
      <c r="P54" s="9"/>
      <c r="Q54" s="9"/>
      <c r="R54" s="1"/>
      <c r="S54" s="1"/>
    </row>
    <row r="55" spans="1:19" ht="45">
      <c r="A55">
        <v>13</v>
      </c>
      <c r="B55">
        <v>10</v>
      </c>
      <c r="C55">
        <v>2019</v>
      </c>
      <c r="D55">
        <v>39</v>
      </c>
      <c r="G55" s="15">
        <v>39</v>
      </c>
      <c r="H55" s="20" t="s">
        <v>68</v>
      </c>
      <c r="I55" s="23">
        <v>778</v>
      </c>
      <c r="J55" s="23" t="s">
        <v>29</v>
      </c>
      <c r="K55" s="15" t="s">
        <v>27</v>
      </c>
      <c r="L55" s="6"/>
      <c r="M55" s="9"/>
      <c r="N55" s="1"/>
      <c r="O55" s="30">
        <f>(IF(AND(J55&gt;0,J55&lt;=I55),J55,I55)*(L55+N55))</f>
        <v>0</v>
      </c>
      <c r="P55" s="9"/>
      <c r="Q55" s="9"/>
      <c r="R55" s="1"/>
      <c r="S55" s="1"/>
    </row>
    <row r="56" spans="1:19" ht="15">
      <c r="A56">
        <v>13</v>
      </c>
      <c r="B56">
        <v>10</v>
      </c>
      <c r="C56">
        <v>2019</v>
      </c>
      <c r="D56">
        <v>40</v>
      </c>
      <c r="G56" s="15">
        <v>40</v>
      </c>
      <c r="H56" s="20" t="s">
        <v>69</v>
      </c>
      <c r="I56" s="23">
        <v>289</v>
      </c>
      <c r="J56" s="23" t="s">
        <v>26</v>
      </c>
      <c r="K56" s="15" t="s">
        <v>27</v>
      </c>
      <c r="L56" s="6"/>
      <c r="M56" s="9"/>
      <c r="N56" s="1"/>
      <c r="O56" s="30">
        <f>(IF(AND(J56&gt;0,J56&lt;=I56),J56,I56)*(L56+N56))</f>
        <v>0</v>
      </c>
      <c r="P56" s="9"/>
      <c r="Q56" s="9"/>
      <c r="R56" s="1"/>
      <c r="S56" s="1"/>
    </row>
    <row r="57" spans="1:19" ht="15">
      <c r="A57">
        <v>13</v>
      </c>
      <c r="B57">
        <v>10</v>
      </c>
      <c r="C57">
        <v>2019</v>
      </c>
      <c r="D57">
        <v>41</v>
      </c>
      <c r="G57" s="15">
        <v>41</v>
      </c>
      <c r="H57" s="20" t="s">
        <v>70</v>
      </c>
      <c r="I57" s="23">
        <v>289</v>
      </c>
      <c r="J57" s="23" t="s">
        <v>26</v>
      </c>
      <c r="K57" s="15" t="s">
        <v>27</v>
      </c>
      <c r="L57" s="6"/>
      <c r="M57" s="9"/>
      <c r="N57" s="1"/>
      <c r="O57" s="30">
        <f>(IF(AND(J57&gt;0,J57&lt;=I57),J57,I57)*(L57+N57))</f>
        <v>0</v>
      </c>
      <c r="P57" s="9"/>
      <c r="Q57" s="9"/>
      <c r="R57" s="1"/>
      <c r="S57" s="1"/>
    </row>
    <row r="58" spans="1:19" ht="15">
      <c r="A58">
        <v>13</v>
      </c>
      <c r="B58">
        <v>10</v>
      </c>
      <c r="C58">
        <v>2019</v>
      </c>
      <c r="D58">
        <v>42</v>
      </c>
      <c r="G58" s="15">
        <v>42</v>
      </c>
      <c r="H58" s="20" t="s">
        <v>71</v>
      </c>
      <c r="I58" s="23">
        <v>193</v>
      </c>
      <c r="J58" s="23" t="s">
        <v>26</v>
      </c>
      <c r="K58" s="15" t="s">
        <v>27</v>
      </c>
      <c r="L58" s="6"/>
      <c r="M58" s="9"/>
      <c r="N58" s="1"/>
      <c r="O58" s="30">
        <f>(IF(AND(J58&gt;0,J58&lt;=I58),J58,I58)*(L58+N58))</f>
        <v>0</v>
      </c>
      <c r="P58" s="9"/>
      <c r="Q58" s="9"/>
      <c r="R58" s="1"/>
      <c r="S58" s="1"/>
    </row>
    <row r="59" spans="1:19" ht="15">
      <c r="A59">
        <v>13</v>
      </c>
      <c r="B59">
        <v>10</v>
      </c>
      <c r="C59">
        <v>2019</v>
      </c>
      <c r="D59">
        <v>43</v>
      </c>
      <c r="G59" s="15">
        <v>43</v>
      </c>
      <c r="H59" s="20" t="s">
        <v>72</v>
      </c>
      <c r="I59" s="23">
        <v>193</v>
      </c>
      <c r="J59" s="23" t="s">
        <v>26</v>
      </c>
      <c r="K59" s="15" t="s">
        <v>27</v>
      </c>
      <c r="L59" s="6"/>
      <c r="M59" s="9"/>
      <c r="N59" s="1"/>
      <c r="O59" s="30">
        <f>(IF(AND(J59&gt;0,J59&lt;=I59),J59,I59)*(L59+N59))</f>
        <v>0</v>
      </c>
      <c r="P59" s="9"/>
      <c r="Q59" s="9"/>
      <c r="R59" s="1"/>
      <c r="S59" s="1"/>
    </row>
    <row r="60" spans="1:19" ht="15">
      <c r="A60">
        <v>13</v>
      </c>
      <c r="B60">
        <v>10</v>
      </c>
      <c r="C60">
        <v>2019</v>
      </c>
      <c r="D60">
        <v>44</v>
      </c>
      <c r="G60" s="15">
        <v>44</v>
      </c>
      <c r="H60" s="20" t="s">
        <v>73</v>
      </c>
      <c r="I60" s="23">
        <v>177</v>
      </c>
      <c r="J60" s="23" t="s">
        <v>26</v>
      </c>
      <c r="K60" s="15" t="s">
        <v>27</v>
      </c>
      <c r="L60" s="6"/>
      <c r="M60" s="9"/>
      <c r="N60" s="1"/>
      <c r="O60" s="30">
        <f>(IF(AND(J60&gt;0,J60&lt;=I60),J60,I60)*(L60+N60))</f>
        <v>0</v>
      </c>
      <c r="P60" s="9"/>
      <c r="Q60" s="9"/>
      <c r="R60" s="1"/>
      <c r="S60" s="1"/>
    </row>
    <row r="61" spans="1:19" ht="45">
      <c r="A61">
        <v>13</v>
      </c>
      <c r="B61">
        <v>10</v>
      </c>
      <c r="C61">
        <v>2019</v>
      </c>
      <c r="D61">
        <v>45</v>
      </c>
      <c r="G61" s="15">
        <v>45</v>
      </c>
      <c r="H61" s="20" t="s">
        <v>74</v>
      </c>
      <c r="I61" s="23">
        <v>303</v>
      </c>
      <c r="J61" s="23" t="s">
        <v>26</v>
      </c>
      <c r="K61" s="15" t="s">
        <v>27</v>
      </c>
      <c r="L61" s="6"/>
      <c r="M61" s="9"/>
      <c r="N61" s="1"/>
      <c r="O61" s="30">
        <f>(IF(AND(J61&gt;0,J61&lt;=I61),J61,I61)*(L61+N61))</f>
        <v>0</v>
      </c>
      <c r="P61" s="9"/>
      <c r="Q61" s="9"/>
      <c r="R61" s="1"/>
      <c r="S61" s="1"/>
    </row>
    <row r="62" spans="1:19" ht="56.25">
      <c r="A62">
        <v>13</v>
      </c>
      <c r="B62">
        <v>10</v>
      </c>
      <c r="C62">
        <v>2019</v>
      </c>
      <c r="D62">
        <v>46</v>
      </c>
      <c r="G62" s="15">
        <v>46</v>
      </c>
      <c r="H62" s="20" t="s">
        <v>75</v>
      </c>
      <c r="I62" s="23">
        <v>271</v>
      </c>
      <c r="J62" s="23" t="s">
        <v>26</v>
      </c>
      <c r="K62" s="15" t="s">
        <v>27</v>
      </c>
      <c r="L62" s="6"/>
      <c r="M62" s="9"/>
      <c r="N62" s="1"/>
      <c r="O62" s="30">
        <f>(IF(AND(J62&gt;0,J62&lt;=I62),J62,I62)*(L62+N62))</f>
        <v>0</v>
      </c>
      <c r="P62" s="9"/>
      <c r="Q62" s="9"/>
      <c r="R62" s="1"/>
      <c r="S62" s="1"/>
    </row>
    <row r="63" spans="1:19" ht="22.5">
      <c r="A63">
        <v>13</v>
      </c>
      <c r="B63">
        <v>10</v>
      </c>
      <c r="C63">
        <v>2019</v>
      </c>
      <c r="D63">
        <v>47</v>
      </c>
      <c r="G63" s="15">
        <v>47</v>
      </c>
      <c r="H63" s="20" t="s">
        <v>76</v>
      </c>
      <c r="I63" s="23">
        <v>93</v>
      </c>
      <c r="J63" s="23" t="s">
        <v>26</v>
      </c>
      <c r="K63" s="15" t="s">
        <v>27</v>
      </c>
      <c r="L63" s="6"/>
      <c r="M63" s="9"/>
      <c r="N63" s="1"/>
      <c r="O63" s="30">
        <f>(IF(AND(J63&gt;0,J63&lt;=I63),J63,I63)*(L63+N63))</f>
        <v>0</v>
      </c>
      <c r="P63" s="9"/>
      <c r="Q63" s="9"/>
      <c r="R63" s="1"/>
      <c r="S63" s="1"/>
    </row>
    <row r="64" spans="1:19" ht="67.5">
      <c r="A64">
        <v>13</v>
      </c>
      <c r="B64">
        <v>10</v>
      </c>
      <c r="C64">
        <v>2019</v>
      </c>
      <c r="D64">
        <v>48</v>
      </c>
      <c r="G64" s="15">
        <v>48</v>
      </c>
      <c r="H64" s="20" t="s">
        <v>77</v>
      </c>
      <c r="I64" s="23">
        <v>107</v>
      </c>
      <c r="J64" s="23" t="s">
        <v>26</v>
      </c>
      <c r="K64" s="15" t="s">
        <v>27</v>
      </c>
      <c r="L64" s="6"/>
      <c r="M64" s="9"/>
      <c r="N64" s="1"/>
      <c r="O64" s="30">
        <f>(IF(AND(J64&gt;0,J64&lt;=I64),J64,I64)*(L64+N64))</f>
        <v>0</v>
      </c>
      <c r="P64" s="9"/>
      <c r="Q64" s="9"/>
      <c r="R64" s="1"/>
      <c r="S64" s="1"/>
    </row>
    <row r="65" spans="1:19" ht="45">
      <c r="A65">
        <v>13</v>
      </c>
      <c r="B65">
        <v>10</v>
      </c>
      <c r="C65">
        <v>2019</v>
      </c>
      <c r="D65">
        <v>49</v>
      </c>
      <c r="G65" s="15">
        <v>49</v>
      </c>
      <c r="H65" s="20" t="s">
        <v>78</v>
      </c>
      <c r="I65" s="23">
        <v>141</v>
      </c>
      <c r="J65" s="23" t="s">
        <v>36</v>
      </c>
      <c r="K65" s="15" t="s">
        <v>27</v>
      </c>
      <c r="L65" s="6"/>
      <c r="M65" s="9"/>
      <c r="N65" s="1"/>
      <c r="O65" s="30">
        <f>(IF(AND(J65&gt;0,J65&lt;=I65),J65,I65)*(L65+N65))</f>
        <v>0</v>
      </c>
      <c r="P65" s="9"/>
      <c r="Q65" s="9"/>
      <c r="R65" s="1"/>
      <c r="S65" s="1"/>
    </row>
    <row r="66" spans="1:19" ht="45">
      <c r="A66">
        <v>13</v>
      </c>
      <c r="B66">
        <v>10</v>
      </c>
      <c r="C66">
        <v>2019</v>
      </c>
      <c r="D66">
        <v>50</v>
      </c>
      <c r="G66" s="15">
        <v>50</v>
      </c>
      <c r="H66" s="20" t="s">
        <v>79</v>
      </c>
      <c r="I66" s="23">
        <v>179</v>
      </c>
      <c r="J66" s="23" t="s">
        <v>36</v>
      </c>
      <c r="K66" s="15" t="s">
        <v>27</v>
      </c>
      <c r="L66" s="6"/>
      <c r="M66" s="9"/>
      <c r="N66" s="1"/>
      <c r="O66" s="30">
        <f>(IF(AND(J66&gt;0,J66&lt;=I66),J66,I66)*(L66+N66))</f>
        <v>0</v>
      </c>
      <c r="P66" s="9"/>
      <c r="Q66" s="9"/>
      <c r="R66" s="1"/>
      <c r="S66" s="1"/>
    </row>
    <row r="67" spans="1:19" ht="45">
      <c r="A67">
        <v>13</v>
      </c>
      <c r="B67">
        <v>10</v>
      </c>
      <c r="C67">
        <v>2019</v>
      </c>
      <c r="D67">
        <v>51</v>
      </c>
      <c r="G67" s="15">
        <v>51</v>
      </c>
      <c r="H67" s="20" t="s">
        <v>80</v>
      </c>
      <c r="I67" s="23">
        <v>157</v>
      </c>
      <c r="J67" s="23" t="s">
        <v>36</v>
      </c>
      <c r="K67" s="15" t="s">
        <v>27</v>
      </c>
      <c r="L67" s="6"/>
      <c r="M67" s="9"/>
      <c r="N67" s="1"/>
      <c r="O67" s="30">
        <f>(IF(AND(J67&gt;0,J67&lt;=I67),J67,I67)*(L67+N67))</f>
        <v>0</v>
      </c>
      <c r="P67" s="9"/>
      <c r="Q67" s="9"/>
      <c r="R67" s="1"/>
      <c r="S67" s="1"/>
    </row>
    <row r="68" spans="1:19" ht="45">
      <c r="A68">
        <v>13</v>
      </c>
      <c r="B68">
        <v>10</v>
      </c>
      <c r="C68">
        <v>2019</v>
      </c>
      <c r="D68">
        <v>52</v>
      </c>
      <c r="G68" s="15">
        <v>52</v>
      </c>
      <c r="H68" s="20" t="s">
        <v>81</v>
      </c>
      <c r="I68" s="23">
        <v>146</v>
      </c>
      <c r="J68" s="23" t="s">
        <v>36</v>
      </c>
      <c r="K68" s="15" t="s">
        <v>27</v>
      </c>
      <c r="L68" s="6"/>
      <c r="M68" s="9"/>
      <c r="N68" s="1"/>
      <c r="O68" s="30">
        <f>(IF(AND(J68&gt;0,J68&lt;=I68),J68,I68)*(L68+N68))</f>
        <v>0</v>
      </c>
      <c r="P68" s="9"/>
      <c r="Q68" s="9"/>
      <c r="R68" s="1"/>
      <c r="S68" s="1"/>
    </row>
    <row r="69" spans="1:19" ht="45">
      <c r="A69">
        <v>13</v>
      </c>
      <c r="B69">
        <v>10</v>
      </c>
      <c r="C69">
        <v>2019</v>
      </c>
      <c r="D69">
        <v>53</v>
      </c>
      <c r="G69" s="15">
        <v>53</v>
      </c>
      <c r="H69" s="20" t="s">
        <v>82</v>
      </c>
      <c r="I69" s="23">
        <v>147</v>
      </c>
      <c r="J69" s="23" t="s">
        <v>36</v>
      </c>
      <c r="K69" s="15" t="s">
        <v>27</v>
      </c>
      <c r="L69" s="6"/>
      <c r="M69" s="9"/>
      <c r="N69" s="1"/>
      <c r="O69" s="30">
        <f>(IF(AND(J69&gt;0,J69&lt;=I69),J69,I69)*(L69+N69))</f>
        <v>0</v>
      </c>
      <c r="P69" s="9"/>
      <c r="Q69" s="9"/>
      <c r="R69" s="1"/>
      <c r="S69" s="1"/>
    </row>
    <row r="70" spans="1:19" ht="45">
      <c r="A70">
        <v>13</v>
      </c>
      <c r="B70">
        <v>10</v>
      </c>
      <c r="C70">
        <v>2019</v>
      </c>
      <c r="D70">
        <v>54</v>
      </c>
      <c r="G70" s="15">
        <v>54</v>
      </c>
      <c r="H70" s="20" t="s">
        <v>83</v>
      </c>
      <c r="I70" s="23">
        <v>40</v>
      </c>
      <c r="J70" s="23" t="s">
        <v>36</v>
      </c>
      <c r="K70" s="15" t="s">
        <v>27</v>
      </c>
      <c r="L70" s="6"/>
      <c r="M70" s="9"/>
      <c r="N70" s="1"/>
      <c r="O70" s="30">
        <f>(IF(AND(J70&gt;0,J70&lt;=I70),J70,I70)*(L70+N70))</f>
        <v>0</v>
      </c>
      <c r="P70" s="9"/>
      <c r="Q70" s="9"/>
      <c r="R70" s="1"/>
      <c r="S70" s="1"/>
    </row>
    <row r="71" spans="1:19" ht="45">
      <c r="A71">
        <v>13</v>
      </c>
      <c r="B71">
        <v>10</v>
      </c>
      <c r="C71">
        <v>2019</v>
      </c>
      <c r="D71">
        <v>55</v>
      </c>
      <c r="G71" s="15">
        <v>55</v>
      </c>
      <c r="H71" s="20" t="s">
        <v>84</v>
      </c>
      <c r="I71" s="23">
        <v>30</v>
      </c>
      <c r="J71" s="23" t="s">
        <v>36</v>
      </c>
      <c r="K71" s="15" t="s">
        <v>27</v>
      </c>
      <c r="L71" s="6"/>
      <c r="M71" s="9"/>
      <c r="N71" s="1"/>
      <c r="O71" s="30">
        <f>(IF(AND(J71&gt;0,J71&lt;=I71),J71,I71)*(L71+N71))</f>
        <v>0</v>
      </c>
      <c r="P71" s="9"/>
      <c r="Q71" s="9"/>
      <c r="R71" s="1"/>
      <c r="S71" s="1"/>
    </row>
    <row r="72" spans="1:19" ht="45">
      <c r="A72">
        <v>13</v>
      </c>
      <c r="B72">
        <v>10</v>
      </c>
      <c r="C72">
        <v>2019</v>
      </c>
      <c r="D72">
        <v>56</v>
      </c>
      <c r="G72" s="15">
        <v>56</v>
      </c>
      <c r="H72" s="20" t="s">
        <v>85</v>
      </c>
      <c r="I72" s="23">
        <v>28</v>
      </c>
      <c r="J72" s="23" t="s">
        <v>36</v>
      </c>
      <c r="K72" s="15" t="s">
        <v>27</v>
      </c>
      <c r="L72" s="6"/>
      <c r="M72" s="9"/>
      <c r="N72" s="1"/>
      <c r="O72" s="30">
        <f>(IF(AND(J72&gt;0,J72&lt;=I72),J72,I72)*(L72+N72))</f>
        <v>0</v>
      </c>
      <c r="P72" s="9"/>
      <c r="Q72" s="9"/>
      <c r="R72" s="1"/>
      <c r="S72" s="1"/>
    </row>
    <row r="73" spans="1:19" ht="45">
      <c r="A73">
        <v>13</v>
      </c>
      <c r="B73">
        <v>10</v>
      </c>
      <c r="C73">
        <v>2019</v>
      </c>
      <c r="D73">
        <v>57</v>
      </c>
      <c r="G73" s="15">
        <v>57</v>
      </c>
      <c r="H73" s="20" t="s">
        <v>86</v>
      </c>
      <c r="I73" s="23">
        <v>36</v>
      </c>
      <c r="J73" s="23" t="s">
        <v>36</v>
      </c>
      <c r="K73" s="15" t="s">
        <v>27</v>
      </c>
      <c r="L73" s="6"/>
      <c r="M73" s="9"/>
      <c r="N73" s="1"/>
      <c r="O73" s="30">
        <f>(IF(AND(J73&gt;0,J73&lt;=I73),J73,I73)*(L73+N73))</f>
        <v>0</v>
      </c>
      <c r="P73" s="9"/>
      <c r="Q73" s="9"/>
      <c r="R73" s="1"/>
      <c r="S73" s="1"/>
    </row>
    <row r="74" spans="1:19" ht="33.75">
      <c r="A74">
        <v>13</v>
      </c>
      <c r="B74">
        <v>10</v>
      </c>
      <c r="C74">
        <v>2019</v>
      </c>
      <c r="D74">
        <v>58</v>
      </c>
      <c r="G74" s="15">
        <v>58</v>
      </c>
      <c r="H74" s="20" t="s">
        <v>87</v>
      </c>
      <c r="I74" s="23">
        <v>84</v>
      </c>
      <c r="J74" s="23" t="s">
        <v>36</v>
      </c>
      <c r="K74" s="15" t="s">
        <v>27</v>
      </c>
      <c r="L74" s="6"/>
      <c r="M74" s="9"/>
      <c r="N74" s="1"/>
      <c r="O74" s="30">
        <f>(IF(AND(J74&gt;0,J74&lt;=I74),J74,I74)*(L74+N74))</f>
        <v>0</v>
      </c>
      <c r="P74" s="9"/>
      <c r="Q74" s="9"/>
      <c r="R74" s="1"/>
      <c r="S74" s="1"/>
    </row>
    <row r="75" spans="1:19" ht="45">
      <c r="A75">
        <v>13</v>
      </c>
      <c r="B75">
        <v>10</v>
      </c>
      <c r="C75">
        <v>2019</v>
      </c>
      <c r="D75">
        <v>59</v>
      </c>
      <c r="G75" s="15">
        <v>59</v>
      </c>
      <c r="H75" s="20" t="s">
        <v>88</v>
      </c>
      <c r="I75" s="23">
        <v>659</v>
      </c>
      <c r="J75" s="23" t="s">
        <v>36</v>
      </c>
      <c r="K75" s="15" t="s">
        <v>27</v>
      </c>
      <c r="L75" s="6"/>
      <c r="M75" s="9"/>
      <c r="N75" s="1"/>
      <c r="O75" s="30">
        <f>(IF(AND(J75&gt;0,J75&lt;=I75),J75,I75)*(L75+N75))</f>
        <v>0</v>
      </c>
      <c r="P75" s="9"/>
      <c r="Q75" s="9"/>
      <c r="R75" s="1"/>
      <c r="S75" s="1"/>
    </row>
    <row r="76" spans="1:19" ht="45">
      <c r="A76">
        <v>13</v>
      </c>
      <c r="B76">
        <v>10</v>
      </c>
      <c r="C76">
        <v>2019</v>
      </c>
      <c r="D76">
        <v>60</v>
      </c>
      <c r="G76" s="15">
        <v>60</v>
      </c>
      <c r="H76" s="20" t="s">
        <v>89</v>
      </c>
      <c r="I76" s="23">
        <v>160</v>
      </c>
      <c r="J76" s="23" t="s">
        <v>36</v>
      </c>
      <c r="K76" s="15" t="s">
        <v>27</v>
      </c>
      <c r="L76" s="6"/>
      <c r="M76" s="9"/>
      <c r="N76" s="1"/>
      <c r="O76" s="30">
        <f>(IF(AND(J76&gt;0,J76&lt;=I76),J76,I76)*(L76+N76))</f>
        <v>0</v>
      </c>
      <c r="P76" s="9"/>
      <c r="Q76" s="9"/>
      <c r="R76" s="1"/>
      <c r="S76" s="1"/>
    </row>
    <row r="77" spans="1:19" ht="67.5">
      <c r="A77">
        <v>13</v>
      </c>
      <c r="B77">
        <v>10</v>
      </c>
      <c r="C77">
        <v>2019</v>
      </c>
      <c r="D77">
        <v>61</v>
      </c>
      <c r="G77" s="15">
        <v>61</v>
      </c>
      <c r="H77" s="20" t="s">
        <v>90</v>
      </c>
      <c r="I77" s="23">
        <v>318</v>
      </c>
      <c r="J77" s="23" t="s">
        <v>26</v>
      </c>
      <c r="K77" s="15" t="s">
        <v>27</v>
      </c>
      <c r="L77" s="6"/>
      <c r="M77" s="9"/>
      <c r="N77" s="1"/>
      <c r="O77" s="30">
        <f>(IF(AND(J77&gt;0,J77&lt;=I77),J77,I77)*(L77+N77))</f>
        <v>0</v>
      </c>
      <c r="P77" s="9"/>
      <c r="Q77" s="9"/>
      <c r="R77" s="1"/>
      <c r="S77" s="1"/>
    </row>
    <row r="78" spans="1:19" ht="33.75">
      <c r="A78">
        <v>13</v>
      </c>
      <c r="B78">
        <v>10</v>
      </c>
      <c r="C78">
        <v>2019</v>
      </c>
      <c r="D78">
        <v>62</v>
      </c>
      <c r="G78" s="15">
        <v>62</v>
      </c>
      <c r="H78" s="20" t="s">
        <v>91</v>
      </c>
      <c r="I78" s="23">
        <v>39</v>
      </c>
      <c r="J78" s="23" t="s">
        <v>36</v>
      </c>
      <c r="K78" s="15" t="s">
        <v>27</v>
      </c>
      <c r="L78" s="6"/>
      <c r="M78" s="9"/>
      <c r="N78" s="1"/>
      <c r="O78" s="30">
        <f>(IF(AND(J78&gt;0,J78&lt;=I78),J78,I78)*(L78+N78))</f>
        <v>0</v>
      </c>
      <c r="P78" s="9"/>
      <c r="Q78" s="9"/>
      <c r="R78" s="1"/>
      <c r="S78" s="1"/>
    </row>
    <row r="79" spans="1:19" ht="22.5">
      <c r="A79">
        <v>13</v>
      </c>
      <c r="B79">
        <v>10</v>
      </c>
      <c r="C79">
        <v>2019</v>
      </c>
      <c r="D79">
        <v>63</v>
      </c>
      <c r="G79" s="15">
        <v>63</v>
      </c>
      <c r="H79" s="20" t="s">
        <v>92</v>
      </c>
      <c r="I79" s="23">
        <v>237</v>
      </c>
      <c r="J79" s="23" t="s">
        <v>26</v>
      </c>
      <c r="K79" s="15" t="s">
        <v>27</v>
      </c>
      <c r="L79" s="6"/>
      <c r="M79" s="9"/>
      <c r="N79" s="1"/>
      <c r="O79" s="30">
        <f>(IF(AND(J79&gt;0,J79&lt;=I79),J79,I79)*(L79+N79))</f>
        <v>0</v>
      </c>
      <c r="P79" s="9"/>
      <c r="Q79" s="9"/>
      <c r="R79" s="1"/>
      <c r="S79" s="1"/>
    </row>
    <row r="80" spans="1:19" ht="22.5">
      <c r="A80">
        <v>13</v>
      </c>
      <c r="B80">
        <v>10</v>
      </c>
      <c r="C80">
        <v>2019</v>
      </c>
      <c r="D80">
        <v>64</v>
      </c>
      <c r="G80" s="15">
        <v>64</v>
      </c>
      <c r="H80" s="20" t="s">
        <v>93</v>
      </c>
      <c r="I80" s="23">
        <v>90</v>
      </c>
      <c r="J80" s="23" t="s">
        <v>26</v>
      </c>
      <c r="K80" s="15" t="s">
        <v>27</v>
      </c>
      <c r="L80" s="6"/>
      <c r="M80" s="9"/>
      <c r="N80" s="1"/>
      <c r="O80" s="30">
        <f>(IF(AND(J80&gt;0,J80&lt;=I80),J80,I80)*(L80+N80))</f>
        <v>0</v>
      </c>
      <c r="P80" s="9"/>
      <c r="Q80" s="9"/>
      <c r="R80" s="1"/>
      <c r="S80" s="1"/>
    </row>
    <row r="81" spans="1:19" ht="22.5">
      <c r="A81">
        <v>13</v>
      </c>
      <c r="B81">
        <v>10</v>
      </c>
      <c r="C81">
        <v>2019</v>
      </c>
      <c r="D81">
        <v>65</v>
      </c>
      <c r="G81" s="15">
        <v>65</v>
      </c>
      <c r="H81" s="20" t="s">
        <v>94</v>
      </c>
      <c r="I81" s="23">
        <v>127</v>
      </c>
      <c r="J81" s="23" t="s">
        <v>26</v>
      </c>
      <c r="K81" s="15" t="s">
        <v>27</v>
      </c>
      <c r="L81" s="6"/>
      <c r="M81" s="9"/>
      <c r="N81" s="1"/>
      <c r="O81" s="30">
        <f>(IF(AND(J81&gt;0,J81&lt;=I81),J81,I81)*(L81+N81))</f>
        <v>0</v>
      </c>
      <c r="P81" s="9"/>
      <c r="Q81" s="9"/>
      <c r="R81" s="1"/>
      <c r="S81" s="1"/>
    </row>
    <row r="82" spans="1:19" ht="22.5">
      <c r="A82">
        <v>13</v>
      </c>
      <c r="B82">
        <v>10</v>
      </c>
      <c r="C82">
        <v>2019</v>
      </c>
      <c r="D82">
        <v>66</v>
      </c>
      <c r="G82" s="15">
        <v>66</v>
      </c>
      <c r="H82" s="20" t="s">
        <v>95</v>
      </c>
      <c r="I82" s="23">
        <v>488</v>
      </c>
      <c r="J82" s="23" t="s">
        <v>26</v>
      </c>
      <c r="K82" s="15" t="s">
        <v>27</v>
      </c>
      <c r="L82" s="6"/>
      <c r="M82" s="9"/>
      <c r="N82" s="1"/>
      <c r="O82" s="30">
        <f>(IF(AND(J82&gt;0,J82&lt;=I82),J82,I82)*(L82+N82))</f>
        <v>0</v>
      </c>
      <c r="P82" s="9"/>
      <c r="Q82" s="9"/>
      <c r="R82" s="1"/>
      <c r="S82" s="1"/>
    </row>
    <row r="83" spans="1:19" ht="22.5">
      <c r="A83">
        <v>13</v>
      </c>
      <c r="B83">
        <v>10</v>
      </c>
      <c r="C83">
        <v>2019</v>
      </c>
      <c r="D83">
        <v>67</v>
      </c>
      <c r="G83" s="15">
        <v>67</v>
      </c>
      <c r="H83" s="20" t="s">
        <v>96</v>
      </c>
      <c r="I83" s="23">
        <v>183</v>
      </c>
      <c r="J83" s="23" t="s">
        <v>26</v>
      </c>
      <c r="K83" s="15" t="s">
        <v>27</v>
      </c>
      <c r="L83" s="6"/>
      <c r="M83" s="9"/>
      <c r="N83" s="1"/>
      <c r="O83" s="30">
        <f>(IF(AND(J83&gt;0,J83&lt;=I83),J83,I83)*(L83+N83))</f>
        <v>0</v>
      </c>
      <c r="P83" s="9"/>
      <c r="Q83" s="9"/>
      <c r="R83" s="1"/>
      <c r="S83" s="1"/>
    </row>
    <row r="84" spans="1:19" ht="15">
      <c r="A84">
        <v>13</v>
      </c>
      <c r="B84">
        <v>10</v>
      </c>
      <c r="C84">
        <v>2019</v>
      </c>
      <c r="D84">
        <v>68</v>
      </c>
      <c r="G84" s="15">
        <v>68</v>
      </c>
      <c r="H84" s="20" t="s">
        <v>97</v>
      </c>
      <c r="I84" s="23">
        <v>115</v>
      </c>
      <c r="J84" s="23" t="s">
        <v>26</v>
      </c>
      <c r="K84" s="15" t="s">
        <v>27</v>
      </c>
      <c r="L84" s="6"/>
      <c r="M84" s="9"/>
      <c r="N84" s="1"/>
      <c r="O84" s="30">
        <f>(IF(AND(J84&gt;0,J84&lt;=I84),J84,I84)*(L84+N84))</f>
        <v>0</v>
      </c>
      <c r="P84" s="9"/>
      <c r="Q84" s="9"/>
      <c r="R84" s="1"/>
      <c r="S84" s="1"/>
    </row>
    <row r="85" spans="1:19" ht="15">
      <c r="A85">
        <v>13</v>
      </c>
      <c r="B85">
        <v>10</v>
      </c>
      <c r="C85">
        <v>2019</v>
      </c>
      <c r="D85">
        <v>69</v>
      </c>
      <c r="G85" s="15">
        <v>69</v>
      </c>
      <c r="H85" s="20" t="s">
        <v>98</v>
      </c>
      <c r="I85" s="23">
        <v>116</v>
      </c>
      <c r="J85" s="23" t="s">
        <v>26</v>
      </c>
      <c r="K85" s="15" t="s">
        <v>27</v>
      </c>
      <c r="L85" s="6"/>
      <c r="M85" s="9"/>
      <c r="N85" s="1"/>
      <c r="O85" s="30">
        <f>(IF(AND(J85&gt;0,J85&lt;=I85),J85,I85)*(L85+N85))</f>
        <v>0</v>
      </c>
      <c r="P85" s="9"/>
      <c r="Q85" s="9"/>
      <c r="R85" s="1"/>
      <c r="S85" s="1"/>
    </row>
    <row r="86" spans="1:19" ht="15">
      <c r="A86">
        <v>13</v>
      </c>
      <c r="B86">
        <v>10</v>
      </c>
      <c r="C86">
        <v>2019</v>
      </c>
      <c r="D86">
        <v>70</v>
      </c>
      <c r="G86" s="15">
        <v>70</v>
      </c>
      <c r="H86" s="20" t="s">
        <v>99</v>
      </c>
      <c r="I86" s="23">
        <v>1176</v>
      </c>
      <c r="J86" s="23" t="s">
        <v>26</v>
      </c>
      <c r="K86" s="15" t="s">
        <v>27</v>
      </c>
      <c r="L86" s="6"/>
      <c r="M86" s="9"/>
      <c r="N86" s="1"/>
      <c r="O86" s="30">
        <f>(IF(AND(J86&gt;0,J86&lt;=I86),J86,I86)*(L86+N86))</f>
        <v>0</v>
      </c>
      <c r="P86" s="9"/>
      <c r="Q86" s="9"/>
      <c r="R86" s="1"/>
      <c r="S86" s="1"/>
    </row>
    <row r="87" spans="1:19" ht="15">
      <c r="A87">
        <v>13</v>
      </c>
      <c r="B87">
        <v>10</v>
      </c>
      <c r="C87">
        <v>2019</v>
      </c>
      <c r="D87">
        <v>71</v>
      </c>
      <c r="G87" s="15">
        <v>71</v>
      </c>
      <c r="H87" s="20" t="s">
        <v>100</v>
      </c>
      <c r="I87" s="23">
        <v>944</v>
      </c>
      <c r="J87" s="23" t="s">
        <v>26</v>
      </c>
      <c r="K87" s="15" t="s">
        <v>27</v>
      </c>
      <c r="L87" s="6"/>
      <c r="M87" s="9"/>
      <c r="N87" s="1"/>
      <c r="O87" s="30">
        <f>(IF(AND(J87&gt;0,J87&lt;=I87),J87,I87)*(L87+N87))</f>
        <v>0</v>
      </c>
      <c r="P87" s="9"/>
      <c r="Q87" s="9"/>
      <c r="R87" s="1"/>
      <c r="S87" s="1"/>
    </row>
    <row r="88" spans="1:19" ht="15">
      <c r="A88">
        <v>13</v>
      </c>
      <c r="B88">
        <v>10</v>
      </c>
      <c r="C88">
        <v>2019</v>
      </c>
      <c r="D88">
        <v>72</v>
      </c>
      <c r="G88" s="15">
        <v>72</v>
      </c>
      <c r="H88" s="20" t="s">
        <v>101</v>
      </c>
      <c r="I88" s="23">
        <v>1703</v>
      </c>
      <c r="J88" s="23" t="s">
        <v>26</v>
      </c>
      <c r="K88" s="15" t="s">
        <v>27</v>
      </c>
      <c r="L88" s="6"/>
      <c r="M88" s="9"/>
      <c r="N88" s="1"/>
      <c r="O88" s="30">
        <f>(IF(AND(J88&gt;0,J88&lt;=I88),J88,I88)*(L88+N88))</f>
        <v>0</v>
      </c>
      <c r="P88" s="9"/>
      <c r="Q88" s="9"/>
      <c r="R88" s="1"/>
      <c r="S88" s="1"/>
    </row>
    <row r="89" spans="7:19" ht="15">
      <c r="G89" s="15"/>
      <c r="H89" s="20"/>
      <c r="I89" s="23"/>
      <c r="J89" s="23"/>
      <c r="K89" s="15"/>
      <c r="L89" s="6"/>
      <c r="M89" s="9"/>
      <c r="N89" s="1"/>
      <c r="O89" s="11"/>
      <c r="P89" s="9"/>
      <c r="Q89" s="9"/>
      <c r="R89" s="1"/>
      <c r="S89" s="1"/>
    </row>
    <row r="90" spans="8:15" ht="15">
      <c r="H90" s="35"/>
      <c r="L90" s="32" t="s">
        <v>102</v>
      </c>
      <c r="N90" s="33"/>
      <c r="O90" s="34">
        <f>SUM(O10:O88)</f>
        <v>0</v>
      </c>
    </row>
    <row r="91" ht="15.75" thickBot="1">
      <c r="H91" s="35"/>
    </row>
    <row r="92" spans="8:17" ht="15">
      <c r="H92" s="35"/>
      <c r="P92" s="42" t="s">
        <v>106</v>
      </c>
      <c r="Q92" s="43"/>
    </row>
    <row r="93" spans="8:17" ht="15">
      <c r="H93" s="35" t="s">
        <v>103</v>
      </c>
      <c r="I93" s="38"/>
      <c r="P93" s="41"/>
      <c r="Q93" s="40"/>
    </row>
    <row r="94" spans="8:17" ht="15">
      <c r="H94" s="35" t="s">
        <v>104</v>
      </c>
      <c r="I94" s="38"/>
      <c r="P94" s="41"/>
      <c r="Q94" s="40"/>
    </row>
    <row r="95" spans="8:17" ht="15">
      <c r="H95" s="35" t="s">
        <v>105</v>
      </c>
      <c r="I95" s="38"/>
      <c r="P95" s="41"/>
      <c r="Q95" s="40"/>
    </row>
    <row r="96" spans="8:17" ht="15">
      <c r="H96" s="35"/>
      <c r="I96" s="38"/>
      <c r="P96" s="41"/>
      <c r="Q96" s="40"/>
    </row>
    <row r="97" spans="8:17" ht="15">
      <c r="H97" s="35"/>
      <c r="I97" s="39"/>
      <c r="P97" s="41"/>
      <c r="Q97" s="40"/>
    </row>
    <row r="98" spans="8:17" ht="15">
      <c r="H98" s="35"/>
      <c r="I98" s="3"/>
      <c r="P98" s="41"/>
      <c r="Q98" s="40"/>
    </row>
    <row r="99" spans="8:17" ht="15">
      <c r="H99" s="35"/>
      <c r="I99" s="3"/>
      <c r="P99" s="41"/>
      <c r="Q99" s="40"/>
    </row>
    <row r="100" spans="16:17" ht="15">
      <c r="P100" s="41"/>
      <c r="Q100" s="40"/>
    </row>
    <row r="101" spans="16:17" ht="15.75" thickBot="1">
      <c r="P101" s="44" t="s">
        <v>107</v>
      </c>
      <c r="Q101" s="45"/>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2019-06-14T14:18:37Z</dcterms:created>
  <dcterms:modified xsi:type="dcterms:W3CDTF">2019-06-14T14:18:42Z</dcterms:modified>
  <cp:category/>
  <cp:version/>
  <cp:contentType/>
  <cp:contentStatus/>
</cp:coreProperties>
</file>