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son.silveira\Desktop\"/>
    </mc:Choice>
  </mc:AlternateContent>
  <bookViews>
    <workbookView xWindow="0" yWindow="0" windowWidth="28800" windowHeight="14310"/>
  </bookViews>
  <sheets>
    <sheet name="Proposta" sheetId="1" r:id="rId1"/>
    <sheet name="Plan2" sheetId="6" state="hidden" r:id="rId2"/>
  </sheets>
  <definedNames>
    <definedName name="_xlnm.Print_Area" localSheetId="0">Proposta!$A$1:$H$38</definedName>
  </definedNames>
  <calcPr calcId="162913"/>
</workbook>
</file>

<file path=xl/calcChain.xml><?xml version="1.0" encoding="utf-8"?>
<calcChain xmlns="http://schemas.openxmlformats.org/spreadsheetml/2006/main">
  <c r="E36" i="1" l="1"/>
  <c r="E32" i="1"/>
  <c r="E632" i="1" l="1"/>
  <c r="L632" i="1" s="1"/>
  <c r="L628" i="1"/>
  <c r="E628" i="1"/>
  <c r="E624" i="1"/>
  <c r="L624" i="1" s="1"/>
  <c r="L620" i="1"/>
  <c r="E620" i="1"/>
  <c r="E616" i="1"/>
  <c r="L616" i="1" s="1"/>
  <c r="L612" i="1"/>
  <c r="E612" i="1"/>
  <c r="E608" i="1"/>
  <c r="L608" i="1" s="1"/>
  <c r="L604" i="1"/>
  <c r="E604" i="1"/>
  <c r="E600" i="1"/>
  <c r="L600" i="1" s="1"/>
  <c r="L596" i="1"/>
  <c r="E596" i="1"/>
  <c r="E592" i="1"/>
  <c r="L592" i="1" s="1"/>
  <c r="L588" i="1"/>
  <c r="E588" i="1"/>
  <c r="E584" i="1"/>
  <c r="L584" i="1" s="1"/>
  <c r="L580" i="1"/>
  <c r="E580" i="1"/>
  <c r="E576" i="1"/>
  <c r="L576" i="1" s="1"/>
  <c r="L572" i="1"/>
  <c r="E572" i="1"/>
  <c r="E568" i="1"/>
  <c r="L568" i="1" s="1"/>
  <c r="L564" i="1"/>
  <c r="E564" i="1"/>
  <c r="E560" i="1"/>
  <c r="L560" i="1" s="1"/>
  <c r="L556" i="1"/>
  <c r="E556" i="1"/>
  <c r="E552" i="1"/>
  <c r="L552" i="1" s="1"/>
  <c r="L548" i="1"/>
  <c r="E548" i="1"/>
  <c r="E544" i="1"/>
  <c r="L544" i="1" s="1"/>
  <c r="L540" i="1"/>
  <c r="E540" i="1"/>
  <c r="E536" i="1"/>
  <c r="L536" i="1" s="1"/>
  <c r="L532" i="1"/>
  <c r="E532" i="1"/>
  <c r="E528" i="1"/>
  <c r="L528" i="1" s="1"/>
  <c r="L524" i="1"/>
  <c r="E524" i="1"/>
  <c r="E520" i="1"/>
  <c r="L520" i="1" s="1"/>
  <c r="L516" i="1"/>
  <c r="E516" i="1"/>
  <c r="E512" i="1"/>
  <c r="L512" i="1" s="1"/>
  <c r="L508" i="1"/>
  <c r="E508" i="1"/>
  <c r="E504" i="1"/>
  <c r="L504" i="1" s="1"/>
  <c r="L500" i="1"/>
  <c r="E500" i="1"/>
  <c r="E496" i="1"/>
  <c r="L496" i="1" s="1"/>
  <c r="L492" i="1"/>
  <c r="E492" i="1"/>
  <c r="E488" i="1"/>
  <c r="L488" i="1" s="1"/>
  <c r="L484" i="1"/>
  <c r="E484" i="1"/>
  <c r="E480" i="1"/>
  <c r="L480" i="1" s="1"/>
  <c r="L476" i="1"/>
  <c r="E476" i="1"/>
  <c r="E472" i="1"/>
  <c r="L472" i="1" s="1"/>
  <c r="L468" i="1"/>
  <c r="E468" i="1"/>
  <c r="E464" i="1"/>
  <c r="E460" i="1"/>
  <c r="L460" i="1" s="1"/>
  <c r="E456" i="1"/>
  <c r="E452" i="1"/>
  <c r="L452" i="1" s="1"/>
  <c r="E448" i="1"/>
  <c r="E444" i="1"/>
  <c r="L444" i="1" s="1"/>
  <c r="E440" i="1"/>
  <c r="E436" i="1"/>
  <c r="L436" i="1" s="1"/>
  <c r="E432" i="1"/>
  <c r="E428" i="1"/>
  <c r="L428" i="1" s="1"/>
  <c r="E424" i="1"/>
  <c r="E420" i="1"/>
  <c r="L420" i="1" s="1"/>
  <c r="E416" i="1"/>
  <c r="E412" i="1"/>
  <c r="L412" i="1" s="1"/>
  <c r="E408" i="1"/>
  <c r="E404" i="1"/>
  <c r="L404" i="1" s="1"/>
  <c r="E400" i="1"/>
  <c r="E396" i="1"/>
  <c r="L396" i="1" s="1"/>
  <c r="E392" i="1"/>
  <c r="E388" i="1"/>
  <c r="L388" i="1" s="1"/>
  <c r="E384" i="1"/>
  <c r="E380" i="1"/>
  <c r="L380" i="1" s="1"/>
  <c r="E376" i="1"/>
  <c r="E372" i="1"/>
  <c r="L372" i="1" s="1"/>
  <c r="E368" i="1"/>
  <c r="E364" i="1"/>
  <c r="L364" i="1" s="1"/>
  <c r="E360" i="1"/>
  <c r="E356" i="1"/>
  <c r="L356" i="1" s="1"/>
  <c r="E352" i="1"/>
  <c r="E348" i="1"/>
  <c r="L348" i="1" s="1"/>
  <c r="E344" i="1"/>
  <c r="E340" i="1"/>
  <c r="L340" i="1" s="1"/>
  <c r="E336" i="1"/>
  <c r="E332" i="1"/>
  <c r="L332" i="1" s="1"/>
  <c r="E328" i="1"/>
  <c r="E324" i="1"/>
  <c r="L324" i="1" s="1"/>
  <c r="E320" i="1"/>
  <c r="E316" i="1"/>
  <c r="L316" i="1" s="1"/>
  <c r="E312" i="1"/>
  <c r="E308" i="1"/>
  <c r="L308" i="1" s="1"/>
  <c r="E304" i="1"/>
  <c r="E300" i="1"/>
  <c r="L300" i="1" s="1"/>
  <c r="E296" i="1"/>
  <c r="E292" i="1"/>
  <c r="L292" i="1" s="1"/>
  <c r="E288" i="1"/>
  <c r="E284" i="1"/>
  <c r="L284" i="1" s="1"/>
  <c r="E280" i="1"/>
  <c r="E276" i="1"/>
  <c r="L276" i="1" s="1"/>
  <c r="E272" i="1"/>
  <c r="E268" i="1"/>
  <c r="L268" i="1" s="1"/>
  <c r="E264" i="1"/>
  <c r="E260" i="1"/>
  <c r="L260" i="1" s="1"/>
  <c r="E256" i="1"/>
  <c r="E252" i="1"/>
  <c r="L252" i="1" s="1"/>
  <c r="E248" i="1"/>
  <c r="E244" i="1"/>
  <c r="L244" i="1" s="1"/>
  <c r="E240" i="1"/>
  <c r="E236" i="1"/>
  <c r="L236" i="1" s="1"/>
  <c r="E232" i="1"/>
  <c r="E228" i="1"/>
  <c r="L228" i="1" s="1"/>
  <c r="E224" i="1"/>
  <c r="E220" i="1"/>
  <c r="L220" i="1" s="1"/>
  <c r="E216" i="1"/>
  <c r="E212" i="1"/>
  <c r="E208" i="1"/>
  <c r="L208" i="1" s="1"/>
  <c r="E204" i="1"/>
  <c r="E200" i="1"/>
  <c r="L200" i="1" s="1"/>
  <c r="E196" i="1"/>
  <c r="E192" i="1"/>
  <c r="L192" i="1" s="1"/>
  <c r="E188" i="1"/>
  <c r="E184" i="1"/>
  <c r="L184" i="1" s="1"/>
  <c r="E180" i="1"/>
  <c r="E176" i="1"/>
  <c r="L176" i="1" s="1"/>
  <c r="E172" i="1"/>
  <c r="E168" i="1"/>
  <c r="L168" i="1" s="1"/>
  <c r="E164" i="1"/>
  <c r="E160" i="1"/>
  <c r="L160" i="1" s="1"/>
  <c r="E156" i="1"/>
  <c r="E152" i="1"/>
  <c r="L152" i="1" s="1"/>
  <c r="E148" i="1"/>
  <c r="E144" i="1"/>
  <c r="L144" i="1" s="1"/>
  <c r="E140" i="1"/>
  <c r="E136" i="1"/>
  <c r="L136" i="1" s="1"/>
  <c r="E132" i="1"/>
  <c r="E128" i="1"/>
  <c r="L128" i="1" s="1"/>
  <c r="E124" i="1"/>
  <c r="E120" i="1"/>
  <c r="L120" i="1" s="1"/>
  <c r="E116" i="1"/>
  <c r="E112" i="1"/>
  <c r="L112" i="1" s="1"/>
  <c r="E108" i="1"/>
  <c r="E104" i="1"/>
  <c r="L104" i="1" s="1"/>
  <c r="E100" i="1"/>
  <c r="E96" i="1"/>
  <c r="L96" i="1" s="1"/>
  <c r="E92" i="1"/>
  <c r="E88" i="1"/>
  <c r="L88" i="1" s="1"/>
  <c r="E84" i="1"/>
  <c r="E80" i="1"/>
  <c r="L80" i="1" s="1"/>
  <c r="E76" i="1"/>
  <c r="E72" i="1"/>
  <c r="L72" i="1" s="1"/>
  <c r="E68" i="1"/>
  <c r="E64" i="1"/>
  <c r="L64" i="1" s="1"/>
  <c r="E60" i="1"/>
  <c r="E56" i="1"/>
  <c r="L56" i="1" s="1"/>
  <c r="E52" i="1"/>
  <c r="E48" i="1"/>
  <c r="L48" i="1" s="1"/>
  <c r="E44" i="1"/>
  <c r="E40" i="1"/>
  <c r="L40" i="1" s="1"/>
  <c r="L36" i="1"/>
  <c r="L32" i="1"/>
  <c r="L44" i="1" l="1"/>
  <c r="L52" i="1"/>
  <c r="L60" i="1"/>
  <c r="L68" i="1"/>
  <c r="L76" i="1"/>
  <c r="L84" i="1"/>
  <c r="L92" i="1"/>
  <c r="L100" i="1"/>
  <c r="L108" i="1"/>
  <c r="L116" i="1"/>
  <c r="L124" i="1"/>
  <c r="F637" i="1" s="1"/>
  <c r="L132" i="1"/>
  <c r="L140" i="1"/>
  <c r="L148" i="1"/>
  <c r="L156" i="1"/>
  <c r="L164" i="1"/>
  <c r="L172" i="1"/>
  <c r="L180" i="1"/>
  <c r="L188" i="1"/>
  <c r="L196" i="1"/>
  <c r="L204" i="1"/>
  <c r="L212" i="1"/>
  <c r="L216" i="1"/>
  <c r="L637" i="1" s="1"/>
  <c r="L224" i="1"/>
  <c r="L232" i="1"/>
  <c r="L240" i="1"/>
  <c r="L248" i="1"/>
  <c r="L256" i="1"/>
  <c r="L264" i="1"/>
  <c r="L272" i="1"/>
  <c r="L280" i="1"/>
  <c r="L288" i="1"/>
  <c r="L296" i="1"/>
  <c r="L304" i="1"/>
  <c r="L312" i="1"/>
  <c r="L320" i="1"/>
  <c r="L328" i="1"/>
  <c r="L336" i="1"/>
  <c r="L344" i="1"/>
  <c r="L352" i="1"/>
  <c r="L360" i="1"/>
  <c r="L368" i="1"/>
  <c r="L376" i="1"/>
  <c r="L384" i="1"/>
  <c r="L392" i="1"/>
  <c r="L400" i="1"/>
  <c r="L408" i="1"/>
  <c r="L416" i="1"/>
  <c r="L424" i="1"/>
  <c r="L432" i="1"/>
  <c r="L440" i="1"/>
  <c r="L448" i="1"/>
  <c r="L456" i="1"/>
  <c r="L464" i="1"/>
  <c r="F36" i="1" l="1"/>
  <c r="H36" i="1" s="1"/>
  <c r="G32" i="1"/>
  <c r="F32" i="1"/>
  <c r="H32" i="1" s="1"/>
  <c r="G36" i="1"/>
  <c r="G632" i="1"/>
  <c r="F628" i="1"/>
  <c r="G624" i="1"/>
  <c r="F620" i="1"/>
  <c r="G616" i="1"/>
  <c r="F612" i="1"/>
  <c r="G608" i="1"/>
  <c r="F604" i="1"/>
  <c r="G600" i="1"/>
  <c r="F596" i="1"/>
  <c r="G592" i="1"/>
  <c r="F588" i="1"/>
  <c r="G584" i="1"/>
  <c r="F580" i="1"/>
  <c r="G576" i="1"/>
  <c r="F572" i="1"/>
  <c r="G568" i="1"/>
  <c r="F564" i="1"/>
  <c r="G560" i="1"/>
  <c r="F556" i="1"/>
  <c r="G552" i="1"/>
  <c r="F548" i="1"/>
  <c r="G544" i="1"/>
  <c r="F540" i="1"/>
  <c r="G536" i="1"/>
  <c r="F532" i="1"/>
  <c r="G528" i="1"/>
  <c r="F524" i="1"/>
  <c r="G520" i="1"/>
  <c r="F516" i="1"/>
  <c r="G512" i="1"/>
  <c r="F508" i="1"/>
  <c r="G504" i="1"/>
  <c r="F500" i="1"/>
  <c r="G496" i="1"/>
  <c r="F492" i="1"/>
  <c r="G488" i="1"/>
  <c r="F484" i="1"/>
  <c r="G480" i="1"/>
  <c r="F476" i="1"/>
  <c r="G472" i="1"/>
  <c r="F643" i="1"/>
  <c r="G628" i="1"/>
  <c r="G620" i="1"/>
  <c r="G612" i="1"/>
  <c r="G604" i="1"/>
  <c r="G596" i="1"/>
  <c r="G588" i="1"/>
  <c r="G580" i="1"/>
  <c r="G572" i="1"/>
  <c r="G564" i="1"/>
  <c r="G556" i="1"/>
  <c r="G548" i="1"/>
  <c r="G540" i="1"/>
  <c r="G532" i="1"/>
  <c r="G524" i="1"/>
  <c r="G516" i="1"/>
  <c r="G508" i="1"/>
  <c r="G500" i="1"/>
  <c r="G492" i="1"/>
  <c r="G484" i="1"/>
  <c r="G476" i="1"/>
  <c r="G468" i="1"/>
  <c r="F464" i="1"/>
  <c r="G460" i="1"/>
  <c r="F456" i="1"/>
  <c r="G452" i="1"/>
  <c r="F448" i="1"/>
  <c r="G444" i="1"/>
  <c r="F440" i="1"/>
  <c r="G436" i="1"/>
  <c r="F432" i="1"/>
  <c r="G428" i="1"/>
  <c r="F424" i="1"/>
  <c r="G420" i="1"/>
  <c r="F416" i="1"/>
  <c r="G412" i="1"/>
  <c r="F408" i="1"/>
  <c r="G404" i="1"/>
  <c r="F400" i="1"/>
  <c r="G396" i="1"/>
  <c r="F392" i="1"/>
  <c r="G388" i="1"/>
  <c r="F384" i="1"/>
  <c r="G380" i="1"/>
  <c r="F376" i="1"/>
  <c r="G372" i="1"/>
  <c r="F368" i="1"/>
  <c r="G364" i="1"/>
  <c r="F360" i="1"/>
  <c r="G356" i="1"/>
  <c r="F352" i="1"/>
  <c r="G348" i="1"/>
  <c r="F344" i="1"/>
  <c r="G340" i="1"/>
  <c r="F336" i="1"/>
  <c r="G332" i="1"/>
  <c r="F328" i="1"/>
  <c r="G324" i="1"/>
  <c r="F320" i="1"/>
  <c r="G316" i="1"/>
  <c r="F312" i="1"/>
  <c r="G308" i="1"/>
  <c r="F304" i="1"/>
  <c r="G300" i="1"/>
  <c r="F296" i="1"/>
  <c r="G292" i="1"/>
  <c r="F288" i="1"/>
  <c r="G284" i="1"/>
  <c r="F280" i="1"/>
  <c r="G276" i="1"/>
  <c r="F272" i="1"/>
  <c r="G268" i="1"/>
  <c r="F264" i="1"/>
  <c r="G260" i="1"/>
  <c r="F256" i="1"/>
  <c r="G252" i="1"/>
  <c r="F248" i="1"/>
  <c r="G244" i="1"/>
  <c r="F240" i="1"/>
  <c r="G236" i="1"/>
  <c r="F232" i="1"/>
  <c r="G228" i="1"/>
  <c r="F224" i="1"/>
  <c r="G220" i="1"/>
  <c r="F216" i="1"/>
  <c r="F468" i="1"/>
  <c r="H468" i="1" s="1"/>
  <c r="F460" i="1"/>
  <c r="F452" i="1"/>
  <c r="H452" i="1" s="1"/>
  <c r="F444" i="1"/>
  <c r="F436" i="1"/>
  <c r="H436" i="1" s="1"/>
  <c r="F428" i="1"/>
  <c r="F420" i="1"/>
  <c r="H420" i="1" s="1"/>
  <c r="F412" i="1"/>
  <c r="F404" i="1"/>
  <c r="H404" i="1" s="1"/>
  <c r="F396" i="1"/>
  <c r="F388" i="1"/>
  <c r="H388" i="1" s="1"/>
  <c r="F380" i="1"/>
  <c r="F372" i="1"/>
  <c r="H372" i="1" s="1"/>
  <c r="F364" i="1"/>
  <c r="F356" i="1"/>
  <c r="H356" i="1" s="1"/>
  <c r="F348" i="1"/>
  <c r="F340" i="1"/>
  <c r="H340" i="1" s="1"/>
  <c r="F332" i="1"/>
  <c r="F324" i="1"/>
  <c r="H324" i="1" s="1"/>
  <c r="F316" i="1"/>
  <c r="F308" i="1"/>
  <c r="H308" i="1" s="1"/>
  <c r="F300" i="1"/>
  <c r="F292" i="1"/>
  <c r="H292" i="1" s="1"/>
  <c r="F284" i="1"/>
  <c r="F276" i="1"/>
  <c r="H276" i="1" s="1"/>
  <c r="F268" i="1"/>
  <c r="F260" i="1"/>
  <c r="H260" i="1" s="1"/>
  <c r="F252" i="1"/>
  <c r="F244" i="1"/>
  <c r="H244" i="1" s="1"/>
  <c r="F236" i="1"/>
  <c r="F228" i="1"/>
  <c r="H228" i="1" s="1"/>
  <c r="F220" i="1"/>
  <c r="F212" i="1"/>
  <c r="H212" i="1" s="1"/>
  <c r="G208" i="1"/>
  <c r="F204" i="1"/>
  <c r="H204" i="1" s="1"/>
  <c r="G200" i="1"/>
  <c r="F196" i="1"/>
  <c r="H196" i="1" s="1"/>
  <c r="G192" i="1"/>
  <c r="F188" i="1"/>
  <c r="H188" i="1" s="1"/>
  <c r="G184" i="1"/>
  <c r="F180" i="1"/>
  <c r="H180" i="1" s="1"/>
  <c r="G176" i="1"/>
  <c r="F172" i="1"/>
  <c r="H172" i="1" s="1"/>
  <c r="G168" i="1"/>
  <c r="F164" i="1"/>
  <c r="H164" i="1" s="1"/>
  <c r="G160" i="1"/>
  <c r="F156" i="1"/>
  <c r="H156" i="1" s="1"/>
  <c r="G152" i="1"/>
  <c r="F148" i="1"/>
  <c r="H148" i="1" s="1"/>
  <c r="G144" i="1"/>
  <c r="F140" i="1"/>
  <c r="H140" i="1" s="1"/>
  <c r="G136" i="1"/>
  <c r="F132" i="1"/>
  <c r="H132" i="1" s="1"/>
  <c r="G128" i="1"/>
  <c r="F124" i="1"/>
  <c r="H124" i="1" s="1"/>
  <c r="G120" i="1"/>
  <c r="F116" i="1"/>
  <c r="H116" i="1" s="1"/>
  <c r="G112" i="1"/>
  <c r="F108" i="1"/>
  <c r="G104" i="1"/>
  <c r="F100" i="1"/>
  <c r="H100" i="1" s="1"/>
  <c r="G96" i="1"/>
  <c r="F92" i="1"/>
  <c r="G88" i="1"/>
  <c r="F84" i="1"/>
  <c r="H84" i="1" s="1"/>
  <c r="G80" i="1"/>
  <c r="F76" i="1"/>
  <c r="G72" i="1"/>
  <c r="F68" i="1"/>
  <c r="H68" i="1" s="1"/>
  <c r="G64" i="1"/>
  <c r="F60" i="1"/>
  <c r="G56" i="1"/>
  <c r="F52" i="1"/>
  <c r="H52" i="1" s="1"/>
  <c r="G48" i="1"/>
  <c r="F44" i="1"/>
  <c r="G40" i="1"/>
  <c r="F632" i="1"/>
  <c r="H632" i="1" s="1"/>
  <c r="F624" i="1"/>
  <c r="F616" i="1"/>
  <c r="H616" i="1" s="1"/>
  <c r="F608" i="1"/>
  <c r="F600" i="1"/>
  <c r="H600" i="1" s="1"/>
  <c r="F592" i="1"/>
  <c r="F584" i="1"/>
  <c r="H584" i="1" s="1"/>
  <c r="F576" i="1"/>
  <c r="F568" i="1"/>
  <c r="H568" i="1" s="1"/>
  <c r="F560" i="1"/>
  <c r="F552" i="1"/>
  <c r="H552" i="1" s="1"/>
  <c r="F544" i="1"/>
  <c r="F536" i="1"/>
  <c r="H536" i="1" s="1"/>
  <c r="F528" i="1"/>
  <c r="F520" i="1"/>
  <c r="H520" i="1" s="1"/>
  <c r="F512" i="1"/>
  <c r="F504" i="1"/>
  <c r="H504" i="1" s="1"/>
  <c r="F496" i="1"/>
  <c r="F488" i="1"/>
  <c r="H488" i="1" s="1"/>
  <c r="F480" i="1"/>
  <c r="F472" i="1"/>
  <c r="H472" i="1" s="1"/>
  <c r="G464" i="1"/>
  <c r="G456" i="1"/>
  <c r="G448" i="1"/>
  <c r="G440" i="1"/>
  <c r="G432" i="1"/>
  <c r="G424" i="1"/>
  <c r="G416" i="1"/>
  <c r="G408" i="1"/>
  <c r="G400" i="1"/>
  <c r="G392" i="1"/>
  <c r="G384" i="1"/>
  <c r="G376" i="1"/>
  <c r="G368" i="1"/>
  <c r="G360" i="1"/>
  <c r="G352" i="1"/>
  <c r="G344" i="1"/>
  <c r="G336" i="1"/>
  <c r="G328" i="1"/>
  <c r="G320" i="1"/>
  <c r="G312" i="1"/>
  <c r="G304" i="1"/>
  <c r="G296" i="1"/>
  <c r="G288" i="1"/>
  <c r="G280" i="1"/>
  <c r="G272" i="1"/>
  <c r="G264" i="1"/>
  <c r="G256" i="1"/>
  <c r="G248" i="1"/>
  <c r="G240" i="1"/>
  <c r="G232" i="1"/>
  <c r="G224" i="1"/>
  <c r="G216" i="1"/>
  <c r="G212" i="1"/>
  <c r="F208" i="1"/>
  <c r="H208" i="1" s="1"/>
  <c r="G204" i="1"/>
  <c r="F200" i="1"/>
  <c r="H200" i="1" s="1"/>
  <c r="G196" i="1"/>
  <c r="F192" i="1"/>
  <c r="H192" i="1" s="1"/>
  <c r="G188" i="1"/>
  <c r="F184" i="1"/>
  <c r="H184" i="1" s="1"/>
  <c r="G180" i="1"/>
  <c r="F176" i="1"/>
  <c r="H176" i="1" s="1"/>
  <c r="G172" i="1"/>
  <c r="F168" i="1"/>
  <c r="H168" i="1" s="1"/>
  <c r="G164" i="1"/>
  <c r="F160" i="1"/>
  <c r="H160" i="1" s="1"/>
  <c r="G156" i="1"/>
  <c r="F152" i="1"/>
  <c r="H152" i="1" s="1"/>
  <c r="G148" i="1"/>
  <c r="F144" i="1"/>
  <c r="H144" i="1" s="1"/>
  <c r="G140" i="1"/>
  <c r="F136" i="1"/>
  <c r="H136" i="1" s="1"/>
  <c r="G132" i="1"/>
  <c r="F128" i="1"/>
  <c r="H128" i="1" s="1"/>
  <c r="G124" i="1"/>
  <c r="F120" i="1"/>
  <c r="H120" i="1" s="1"/>
  <c r="G116" i="1"/>
  <c r="G108" i="1"/>
  <c r="G100" i="1"/>
  <c r="G92" i="1"/>
  <c r="G84" i="1"/>
  <c r="G76" i="1"/>
  <c r="G68" i="1"/>
  <c r="G60" i="1"/>
  <c r="G52" i="1"/>
  <c r="G44" i="1"/>
  <c r="F112" i="1"/>
  <c r="H112" i="1" s="1"/>
  <c r="F104" i="1"/>
  <c r="H104" i="1" s="1"/>
  <c r="F96" i="1"/>
  <c r="H96" i="1" s="1"/>
  <c r="F88" i="1"/>
  <c r="H88" i="1" s="1"/>
  <c r="F80" i="1"/>
  <c r="H80" i="1" s="1"/>
  <c r="F72" i="1"/>
  <c r="H72" i="1" s="1"/>
  <c r="F64" i="1"/>
  <c r="H64" i="1" s="1"/>
  <c r="F56" i="1"/>
  <c r="H56" i="1" s="1"/>
  <c r="F48" i="1"/>
  <c r="H48" i="1" s="1"/>
  <c r="F40" i="1"/>
  <c r="H40" i="1" s="1"/>
  <c r="H44" i="1" l="1"/>
  <c r="H60" i="1"/>
  <c r="H76" i="1"/>
  <c r="H92" i="1"/>
  <c r="H108" i="1"/>
  <c r="H480" i="1"/>
  <c r="H496" i="1"/>
  <c r="H512" i="1"/>
  <c r="H528" i="1"/>
  <c r="H544" i="1"/>
  <c r="H560" i="1"/>
  <c r="H576" i="1"/>
  <c r="H592" i="1"/>
  <c r="H608" i="1"/>
  <c r="H624" i="1"/>
  <c r="H220" i="1"/>
  <c r="H236" i="1"/>
  <c r="H252" i="1"/>
  <c r="H268" i="1"/>
  <c r="H284" i="1"/>
  <c r="H300" i="1"/>
  <c r="H316" i="1"/>
  <c r="H332" i="1"/>
  <c r="H348" i="1"/>
  <c r="H364" i="1"/>
  <c r="H380" i="1"/>
  <c r="H396" i="1"/>
  <c r="H412" i="1"/>
  <c r="H428" i="1"/>
  <c r="H444" i="1"/>
  <c r="H460" i="1"/>
  <c r="H216" i="1"/>
  <c r="H224" i="1"/>
  <c r="H232" i="1"/>
  <c r="H240" i="1"/>
  <c r="H248" i="1"/>
  <c r="H256" i="1"/>
  <c r="H264" i="1"/>
  <c r="H272" i="1"/>
  <c r="H280" i="1"/>
  <c r="H288" i="1"/>
  <c r="H296" i="1"/>
  <c r="H304" i="1"/>
  <c r="H312" i="1"/>
  <c r="H320" i="1"/>
  <c r="H328" i="1"/>
  <c r="H336" i="1"/>
  <c r="H344" i="1"/>
  <c r="H352" i="1"/>
  <c r="H360" i="1"/>
  <c r="H368" i="1"/>
  <c r="H376" i="1"/>
  <c r="H384" i="1"/>
  <c r="H392" i="1"/>
  <c r="H400" i="1"/>
  <c r="H408" i="1"/>
  <c r="H416" i="1"/>
  <c r="H424" i="1"/>
  <c r="H432" i="1"/>
  <c r="H440" i="1"/>
  <c r="H448" i="1"/>
  <c r="H456" i="1"/>
  <c r="H464" i="1"/>
  <c r="H476" i="1"/>
  <c r="H484" i="1"/>
  <c r="H492" i="1"/>
  <c r="H500" i="1"/>
  <c r="H508" i="1"/>
  <c r="H516" i="1"/>
  <c r="H524" i="1"/>
  <c r="H532" i="1"/>
  <c r="H540" i="1"/>
  <c r="H548" i="1"/>
  <c r="H556" i="1"/>
  <c r="H564" i="1"/>
  <c r="H572" i="1"/>
  <c r="H580" i="1"/>
  <c r="H588" i="1"/>
  <c r="H596" i="1"/>
  <c r="H604" i="1"/>
  <c r="H612" i="1"/>
  <c r="H620" i="1"/>
  <c r="H628" i="1"/>
</calcChain>
</file>

<file path=xl/sharedStrings.xml><?xml version="1.0" encoding="utf-8"?>
<sst xmlns="http://schemas.openxmlformats.org/spreadsheetml/2006/main" count="660" uniqueCount="214">
  <si>
    <t>Sistema CECAM</t>
  </si>
  <si>
    <t>Endereço:</t>
  </si>
  <si>
    <t>Bairro:</t>
  </si>
  <si>
    <t>Cidade:</t>
  </si>
  <si>
    <t>Estado:</t>
  </si>
  <si>
    <t>C.E.P.:</t>
  </si>
  <si>
    <t>Telefone:</t>
  </si>
  <si>
    <t>Inscr.Estadual:</t>
  </si>
  <si>
    <t>Inscr. Municipal:</t>
  </si>
  <si>
    <t>Item</t>
  </si>
  <si>
    <t>Qtde</t>
  </si>
  <si>
    <t>Unid.</t>
  </si>
  <si>
    <t>Vl.Unit.</t>
  </si>
  <si>
    <t>Desc.</t>
  </si>
  <si>
    <t>Imposto</t>
  </si>
  <si>
    <t>UN</t>
  </si>
  <si>
    <t>MARCA:</t>
  </si>
  <si>
    <t xml:space="preserve">Validade : </t>
  </si>
  <si>
    <t xml:space="preserve">Condição Pagto : </t>
  </si>
  <si>
    <t xml:space="preserve">Desconto : </t>
  </si>
  <si>
    <t xml:space="preserve">Prazo Entrega : </t>
  </si>
  <si>
    <t xml:space="preserve">Imposto : </t>
  </si>
  <si>
    <t>PREFEITURA MUNICIPAL DE CECAM</t>
  </si>
  <si>
    <t>Proc. Adm.:</t>
  </si>
  <si>
    <t>Nome/Razão Social:</t>
  </si>
  <si>
    <t>CPF/CNPJ:</t>
  </si>
  <si>
    <t>Nome:</t>
  </si>
  <si>
    <t xml:space="preserve">Valor da Garantia : </t>
  </si>
  <si>
    <t xml:space="preserve">Vl. T. Bruto : </t>
  </si>
  <si>
    <t xml:space="preserve">Vl. T. Líquido: </t>
  </si>
  <si>
    <t>Vl. T. Bruto</t>
  </si>
  <si>
    <t>Vl. T. Líquido</t>
  </si>
  <si>
    <t>Data do Orçamento:</t>
  </si>
  <si>
    <t>Descr. Objeto</t>
  </si>
  <si>
    <t>Modalidade:</t>
  </si>
  <si>
    <t>Nº/Ano:</t>
  </si>
  <si>
    <t>Dados da Licitação</t>
  </si>
  <si>
    <t>Dados do Licitante</t>
  </si>
  <si>
    <t>CPF:</t>
  </si>
  <si>
    <t>PROPOSTA DE LICITAÇÃO</t>
  </si>
  <si>
    <t>Edital:</t>
  </si>
  <si>
    <t>Dados da Entrega dos Envelopes</t>
  </si>
  <si>
    <t>Data de Entrega:</t>
  </si>
  <si>
    <t>Hora:</t>
  </si>
  <si>
    <t>Local de Entrega:</t>
  </si>
  <si>
    <t>Dados do Representante</t>
  </si>
  <si>
    <t>PREGÃO PRESENCIAL</t>
  </si>
  <si>
    <t>6</t>
  </si>
  <si>
    <t>11/2023</t>
  </si>
  <si>
    <t>0052/2023</t>
  </si>
  <si>
    <t>18/2023</t>
  </si>
  <si>
    <t>MATERIAL DE ENFERMAGEM E INSUMO HOSPITALAR PARA SECRETARIA MUNICIPAL DE SAÚDE</t>
  </si>
  <si>
    <t>26/09/2023</t>
  </si>
  <si>
    <t>Solicitamos que seja fornecido os valores unitários dos itens abaixo especificados para a presente licitação, cuja abertura dos envelopes de propostas está prevista para o dia 26/09/2023 às 10:00 horas.</t>
  </si>
  <si>
    <t>09:45</t>
  </si>
  <si>
    <t>PAÇO MUNICIPAL</t>
  </si>
  <si>
    <t>RUA JOSE CARLOS DA SILVEIRA, 36 JARDIM SANTO AONTONIO - QUADRA</t>
  </si>
  <si>
    <t>0</t>
  </si>
  <si>
    <t>ABAIXADOR DE LINGUA EM MADEIRA LISA TIPO ESPATULA</t>
  </si>
  <si>
    <t>FR</t>
  </si>
  <si>
    <t>ÁCIDO BÓRICO 3% COM BICO DOSADOR (APLICADOR) FRASC</t>
  </si>
  <si>
    <t>GL</t>
  </si>
  <si>
    <t>ÁGUA DESTILADA TRATADA COM FILTRAÇÃO COM CARVÃO AT</t>
  </si>
  <si>
    <t>AGUA OXIGENADA - SOLUÇÃO DE PERÓXIDO DE HIDROGÊNIO</t>
  </si>
  <si>
    <t>Amp</t>
  </si>
  <si>
    <t>ÁGUA PARA INJEÇÃO ESTÉRIL E APIROGÊNICA COM AMPOLA</t>
  </si>
  <si>
    <t>Cx</t>
  </si>
  <si>
    <t>AGULHA DESCARTAVEL 13 X 4,5 MM PAREDES FINAS BISEL</t>
  </si>
  <si>
    <t>AGULHA DESCARTAVEL 25 X 08 MM PAREDES FINAS BISEL</t>
  </si>
  <si>
    <t>AGULHA DESCARTAVEL 30 X 07 MM PAREDES FINAS BISEL</t>
  </si>
  <si>
    <t>AGULHA DESCARTAVEL 30 X 8 MM PAREDES FINAS BISEL T</t>
  </si>
  <si>
    <t>AGULHA DESCARTAVEL 40 X 12 MM BISEL SIMPLES COM AF</t>
  </si>
  <si>
    <t>AGULHA MÚLTIPLA, SILICONIZADA, BISEL MÉDIO TRIFACE</t>
  </si>
  <si>
    <t>ÁLCOOL ETÍLICO HIDRATADO 70% INPM - FRASCO DE 1000</t>
  </si>
  <si>
    <t>ALGODAO HIDROFILO 500 G. EM MANTA FINA COMPOSTO DE</t>
  </si>
  <si>
    <t>ALMOTOLIA NA FORMA DE BISNAGA DE POLIETILENO (PLÁS</t>
  </si>
  <si>
    <t>PCT</t>
  </si>
  <si>
    <t>ATADURA DE ALGODÃO ORTOPÉDICO 100% ALGODÃO 10 CM X</t>
  </si>
  <si>
    <t>ATADURA DE ALGODÃO ORTOPÉDICO 100% ALGODÃO 15 CM X</t>
  </si>
  <si>
    <t>DZ</t>
  </si>
  <si>
    <t>ATADURA DE CREPE 0,6 CM X 1,80 M EM REPOUSO 100% D</t>
  </si>
  <si>
    <t>ATADURA DE CREPE 10 CM X 1,80 M EM REPOUSO 100 % D</t>
  </si>
  <si>
    <t>ATADURA DE CREPE 15 CM X 1,80 M EM REPOUSO 100% DE</t>
  </si>
  <si>
    <t>ATADURA DE CREPE 20 CM X 1,80 M EM REPOUSO 100% DE</t>
  </si>
  <si>
    <t>AVENTAL DESCARTAVEL - TAMANHO ÚNICO - TIPO BARBEIR</t>
  </si>
  <si>
    <t>BANDAGEM DE MALHA DE ACETATO DE CELULOSE (RAYON),</t>
  </si>
  <si>
    <t>BANDAGEM PARA ESTANCAMENTO DE SANGUE NÃO TECIDO DE</t>
  </si>
  <si>
    <t>BANDEJA RETANGULAR EM INOX BANDEJA EM AÇO INOXIDÁV</t>
  </si>
  <si>
    <t>BISTURI DESCARTÁVEL COM CABO COM TRATAMENTO DE EST</t>
  </si>
  <si>
    <t>BOLSA COLETORA DE URINA SISTEMA FECHADO ESTERILIZA</t>
  </si>
  <si>
    <t>CAMPO EM TECIDO 60 X 60 CM, CONFECCIONADOS EM TECI</t>
  </si>
  <si>
    <t>CATETER INTRAVENOSO PERIFERICO Nº 14 COM DISPOSITI</t>
  </si>
  <si>
    <t>CATETER INTRAVENOSO PERIFERICO Nº 18 COM DISPOSITI</t>
  </si>
  <si>
    <t>CATETER INTRAVENOSO PERIFERICO Nº 20 COM DISPOSITI</t>
  </si>
  <si>
    <t>CATETER INTRAVENOSO PERIFERICO Nº 22 COM DISPOSITI</t>
  </si>
  <si>
    <t>CATETER INTRAVENOSO PERIFERICO Nº 24 COM DISPOSITI</t>
  </si>
  <si>
    <t>CATETER PARA OXIGENIO TIPO OCULOS PRODUTO CONFECCI</t>
  </si>
  <si>
    <t>COLETOR DE MATERIAL PERFURO CORTANTE 13 L EM CAIXA</t>
  </si>
  <si>
    <t>COLETOR DE MATERIAL PERFURO CORTANTE 1,5 L EM CAIX</t>
  </si>
  <si>
    <t>COLETOR DE URINA INFANTIL FEMININO ESTERIL DESCART</t>
  </si>
  <si>
    <t>COLETOR DE URINA INFANTIL MASCULINO ESTERIL DESCAR</t>
  </si>
  <si>
    <t>COLETOR UNIVERSAL  80 ML PARA URINA FEZES  E ESCAR</t>
  </si>
  <si>
    <t>COMPRESSA DE GAZE 7,5 X 7,5CM ESTÉRIL COM 10 UNIDA</t>
  </si>
  <si>
    <t>COMPRESSA DE GAZE ALGODONADA ESTÉRIL, CONSTITUÍDA</t>
  </si>
  <si>
    <t>COMPRESSA DE GAZE HIDROFILA MEDINDO 7,5 X 7,5 CM 1</t>
  </si>
  <si>
    <t>CONECTOR MULTIVIAS 2 VIAS COM CLAMP, ESTÉRIL, FLEX</t>
  </si>
  <si>
    <t>CLOREXIDINA, DIGLICONATO A 2% COM TENSOATIVOS (DEG</t>
  </si>
  <si>
    <t>CUBA REDONDA DE INOX BACIA REDONDA PARA ASSEPSIA E</t>
  </si>
  <si>
    <t>CURATIVOS TRANSPARENTES RESPIRÁVEIS, FORMATO ANATÔ</t>
  </si>
  <si>
    <t>DETERGENTE ENZIMÁTICO CONTENDO ÁLCOOL ISOPROPÍLICO</t>
  </si>
  <si>
    <t>(DIU) DISPOSITIVO DE POLIETILENO BRANCO COM FORMAT</t>
  </si>
  <si>
    <t>ELETRODOS PARA DESFIBRILADOR SEMIAUTOMÁTICO DESCAR</t>
  </si>
  <si>
    <t>ENVELOPE PARA ESTERILIZAÇÃO MEDIDAS 90MM X 260MM</t>
  </si>
  <si>
    <t>ENVELOPE PARA ESTERILIZAÇÃO MEDIDAS 150MM X 250MM</t>
  </si>
  <si>
    <t>ENVELOPE PARA ESTERILIZAÇÃO MEDIDAS 190MM X 330MM</t>
  </si>
  <si>
    <t>ENVELOPE PARA ESTERILIZAÇÃO MEDIDAS 250MM X 330MM</t>
  </si>
  <si>
    <t>ENVELOPE PARA ESTERILIZAÇÃO MEDIDAS 240MM X 380MM</t>
  </si>
  <si>
    <t>ENVELOPE PARA ESTERILIZAÇÃO MEDIDAS 55MM X 100MM P</t>
  </si>
  <si>
    <t>EQUIPO PARA NUTRIÇÃO ENTERAL</t>
  </si>
  <si>
    <t>EQUIPO MACROGOTAS PARA SOLUÇÕES PARENTERAIS, COM I</t>
  </si>
  <si>
    <t>ESCOVA CERVICAL GINEGOLOGICA DESCARTAVEL  ESTERIL</t>
  </si>
  <si>
    <t>RL</t>
  </si>
  <si>
    <t>ESPARADRAPO 10CM X 4,5 M BRANCO EM TECIDO DE FIOS</t>
  </si>
  <si>
    <t>ESPATULA GINECOLOGICA DE AYRE EM MADEIRA LISA QUE</t>
  </si>
  <si>
    <t>ESPECULO M DESCARTAVEL TAMANHO MEDIO N 2 ESTERIL M</t>
  </si>
  <si>
    <t>ESPECULO P DESCARTAVEL TAMANHO PEQUENO N 1 ESTERIL</t>
  </si>
  <si>
    <t>ESPECULO G DESCARTAVEL TAMANHO PEQUENO N 1 ESTERIL</t>
  </si>
  <si>
    <t>FIO MONONYLON 3,0 COM AGULHA 3/8 AGULHA 20 MM 45 C</t>
  </si>
  <si>
    <t>FIO MONONYLON 5.0 COM AGULHA 3/8 AGULHA 20 MM 45 C</t>
  </si>
  <si>
    <t>FIO MONONYLON 4.0 COM AGULHA 3/8 AGULHA 20 MM 45 C</t>
  </si>
  <si>
    <t>FIO MONONYLON 6,0 COM AGULHA 3/8 AGULHA 20 MM 45 C</t>
  </si>
  <si>
    <t>FITA ADESIVA HOSPITALAR 16MM X 50M - BRANCO COM DO</t>
  </si>
  <si>
    <t>FITA ADESIVA HOSPITALAR 50 MM X 50M - BRANCO COM D</t>
  </si>
  <si>
    <t>FIXADOR DE LAMINA - SOLUÇÃO DE PROPILENOGLICOL E A</t>
  </si>
  <si>
    <t>FRASCO FRACIONADOR PARA ALIMENTAÇÃO - SOLUÇÕES ENT</t>
  </si>
  <si>
    <t>FRASCO PARA NUTRIÇÃO ENTERAL 500ML</t>
  </si>
  <si>
    <t>FRASCO PARA NUTRIÇÃO ENTERAL 300ML - PARA ÁGUA</t>
  </si>
  <si>
    <t>GEL PARA ELETRO - MEIO DE CONTATO PARA TRANSMISSÃO</t>
  </si>
  <si>
    <t>HASTE PLASTICA FLEXIVEL LONGAS COM PONTAS 100% ALG</t>
  </si>
  <si>
    <t>INDICADOR BIOLOGICO TEMPO DE RESPOSTA ATE NO MAXIM</t>
  </si>
  <si>
    <t>kit</t>
  </si>
  <si>
    <t>"KIT DIU - KIT PARA INSERÇÃO DE DIU - KIT COMPOSTO</t>
  </si>
  <si>
    <t>LAMINA PARA MICROSCOPIA COM PONTA FOSCA BEIRADAS N</t>
  </si>
  <si>
    <t>LANCETAS TESTLINE PARA PERFURAÇÃO DO DEDO EM VERIF</t>
  </si>
  <si>
    <t>LANCETADOR PARA TESTE DE GLICEMIA CAPILAR COMPATIV</t>
  </si>
  <si>
    <t>LARINGOSCÓPIO. APARELHO DOTADO DE LED, COM CABO E</t>
  </si>
  <si>
    <t>LATA PARA COLETA DE MATERIAL DE COR PRATA - 20 GRA</t>
  </si>
  <si>
    <t>LENCOL HOSPITALAR 70 CM X 50 M EM PAPEL HOSPITALAR</t>
  </si>
  <si>
    <t>Par</t>
  </si>
  <si>
    <t>LUVAS CIRURGICA ESTERIL N° 8,0 DE LATEX NATURAL FO</t>
  </si>
  <si>
    <t>LUVAS CIRURGICA ESTERIL Nº 6,5 DE LATEX NATURAL FO</t>
  </si>
  <si>
    <t>LUVAS CIRURGICA ESTERIL Nº 7,5 DE LATEX NATURAL FO</t>
  </si>
  <si>
    <t>LUVAS CIRURGICA ESTERIL Nº 7,0 DE LATEX NATURAL FO</t>
  </si>
  <si>
    <t>LUVAS DE LATEX TAMANHO EP PARA PROCEDIMENTOS NÃO C</t>
  </si>
  <si>
    <t>LUVAS DE LATEX TAMANHO G PARA PROCEDIMENTOS NÃO CI</t>
  </si>
  <si>
    <t>LUVAS DE LATEX TAMANHO M PARA PROCEDIMENTOS NÃO CI</t>
  </si>
  <si>
    <t>LUVAS DE LATEX TAMANHO P PARA PROCEDIMENTOS NÃO CI</t>
  </si>
  <si>
    <t>MALHA TUBULAR ORTOPÉDICA 100 % ALGODÃO 10 CMX 15 M</t>
  </si>
  <si>
    <t>MÁSCARA SIMPLES COM CLIPS E ELÁSTICO CONFECCIONADO</t>
  </si>
  <si>
    <t>MICROPORE 25MM X 10 M FITA CIRURGICA DORSO DE NAO</t>
  </si>
  <si>
    <t>MICROPORE 50MM X 10 M FITA CIRURGICA DORSO DE NAO</t>
  </si>
  <si>
    <t>PASTA PREENCHEDORA E BARREIRA PROTETORA DE PELE. S</t>
  </si>
  <si>
    <t>ÓLEO HIDRATANTE COM CALÊNDULA - VIT.E,VIT.A,ÓLEO D</t>
  </si>
  <si>
    <t>PAPEL TOALHA - FOLHA SIMPLES DE PRIMEIRA QUALIDADE</t>
  </si>
  <si>
    <t>PINÇA CHERON CONFECCIONADA EM AÇO INOXIDÁVEL, COM</t>
  </si>
  <si>
    <t>PINÇA KELLY CONFECCIONADA EM AÇO INOXIDÁVEL, COM 1</t>
  </si>
  <si>
    <t>PINÇA POZZI CONFECCIONADA EM AÇO INOXIDÁVEL, COM 2</t>
  </si>
  <si>
    <t>REANIMADOR MANUAL INFANTIL FABRICADO EM SILICONE,</t>
  </si>
  <si>
    <t>REANIMADOR MANUAL NEONATAL FABRICADO EM SILICONE,</t>
  </si>
  <si>
    <t>RESERVATÓRIO PARA INALAÇÃO CONTENDO MÁSCARA, COPO</t>
  </si>
  <si>
    <t>SCALP - DISPOSITIVO INTRAVENOSO 21 G PARA PUNÇÃO V</t>
  </si>
  <si>
    <t>SCALP - DISPOSITIVO INTRAVENOSO 23 G PARA PUNÇÃO V</t>
  </si>
  <si>
    <t>SERINGA DESCARTAVEL 10 ML ESTERIL SEM AGULHA EM PO</t>
  </si>
  <si>
    <t>SERINGA DESCARTAVEL 20 ML ESTERIL SEM AGULHA EM PO</t>
  </si>
  <si>
    <t>SERINGA DESCARTAVEL DE 100UI COM AGULHA CURTA (INS</t>
  </si>
  <si>
    <t>SERINGA DESCARTAVEL DE 5 ML ESTERIL SEM AGULHA EM</t>
  </si>
  <si>
    <t>SOLUÇÃO DE DIGLICONATO DE CLOREXIDINA 2% COM TENSO</t>
  </si>
  <si>
    <t>SOLUÇÃO DE FORMOL 40 % FRASCO DE 1 L</t>
  </si>
  <si>
    <t>SOLUÇÃO DE GLICOSE 25% ESTÉRIL E APIROGÊNICA EM AM</t>
  </si>
  <si>
    <t>SOLUÇÃO DE GLICOSE 50% ESTÉRIL E APIROGÊNICA EM AM</t>
  </si>
  <si>
    <t>SOLUÇÃO DE IODOPOLIVIDONA 10% (1% DE IODO ATIVO) C</t>
  </si>
  <si>
    <t>SOLUÇÃO ISOTÔNICA DE CLORETO DE SÓDIO 0,9% SISTEMA</t>
  </si>
  <si>
    <t>SOLUÇÃO ISOTÔNICA DE GLICOSE 5% SISTEMA FECHADO IN</t>
  </si>
  <si>
    <t>SOLUÇÃO ISOTÔNICA DE RINGER COM LACTATO - CLORETO</t>
  </si>
  <si>
    <t>SONDA FOLEY DUAS VIAS Nº 16 SILICONIZADA ESTERIL B</t>
  </si>
  <si>
    <t>SONDA FOLEY DUAS VIAS Nº 18 SILICONIZADA ESTERIL B</t>
  </si>
  <si>
    <t>SONDA FOLEY DUAS VIAS Nº 20 SILICONIZADA ESTERIL B</t>
  </si>
  <si>
    <t>SONDA URETRAL N 08 TUBO EM PVC FLEXIVEL TRANSPAREN</t>
  </si>
  <si>
    <t>SONDA URETRAL N 10 TUBO EM PVC FLEXIVEL TRANSPAREN</t>
  </si>
  <si>
    <t>SONDA URETRAL N 12 TUBO EM PVC FLEXIVEL TRANSPAREN</t>
  </si>
  <si>
    <t>SONDA URETRAL N 16 TUBO EM PVC FLEXIVEL TRANSPAREN</t>
  </si>
  <si>
    <t>TALA METÁLICA PARA IMOBILIZAÇÃO COM ESPUMA E ALUMÍ</t>
  </si>
  <si>
    <t>TERMOMETRO CLINICO DIGITAL DE 35 A 42 GRAUS GRAVAD</t>
  </si>
  <si>
    <t>TESOURA CIRÚRGICA 15 CM RETA CONFECCIONADA EM AÇO</t>
  </si>
  <si>
    <t>TESTE DE GRAVIDEZ TESTE IMUNOQUIMICO PARA DIAGNOST</t>
  </si>
  <si>
    <t>TIRA TESTE/ FITA REAGENTE, P/ DOSAGEM DE GLICEMIA</t>
  </si>
  <si>
    <t>TUBO DE SILICONE HOSPITALAR UTILIZADO PARA OXIGENO</t>
  </si>
  <si>
    <t>TUBO PARA COLETA DE SANGUE A VÁCUO ATIVADOR DE COÁ</t>
  </si>
  <si>
    <t>TUBO PARA COLETA DE SANGUE A VÁCUO FLUORETO + K3ED</t>
  </si>
  <si>
    <t>TUBO COLETA DE SANGUE A VÁCUO K3 EDTA NÃO SILICONI</t>
  </si>
  <si>
    <t>UMIDIFICADOR DE OXIGÊNIO FRASCO DE 250 ML EM PVC,</t>
  </si>
  <si>
    <t>VASELINA LÍQUIDA (GRAU FARMACÊUTICO) 100% PARA USO</t>
  </si>
  <si>
    <t>CURATIVO PRIMÁRIO: ESTÉRIL, FLEXÍVEL E ADAPTÁVEL,</t>
  </si>
  <si>
    <t>CURATIVO PRIMÁRIO: ESTÉRIL, COMPOSTO POR ESPUMA AB</t>
  </si>
  <si>
    <t>CURATIVO DE HIDROGEL COM ALGINATO DE CÁLCIO E SÓDI</t>
  </si>
  <si>
    <t>BANDAGEM ELÁSTICA AUTO-ADERENTE LIVRE DE LÁTEX: (A</t>
  </si>
  <si>
    <t>CURATIVO DE HIDROCOLÓIDE: COMPOSTO POR UMA CAMADA</t>
  </si>
  <si>
    <t>CURATIVO COMPOSTO POR FIBRAS HIDRO-DESBRIDANTES: C</t>
  </si>
  <si>
    <t>CURATIVO DE FIBRAS DE ALGINATO DE CÁLCIO + CARBOXI</t>
  </si>
  <si>
    <t>CURATIVO COMPOSTO POR FILME DE POLIURETANO TRANSPA</t>
  </si>
  <si>
    <t>BOLSA DE COLOSTOMIA SUR-FIT PLUS DRENAVEL OPACA -C</t>
  </si>
  <si>
    <t>PLACA SUR-FIT PLUS 45MM/13-22MM (Bolsa Colostomia)</t>
  </si>
  <si>
    <t>BOLSA COLOSTOMIA DRENAVEL - TRANSPARENTE 70mm - SI</t>
  </si>
  <si>
    <t>AGULHA PARA CANETA DE INSULINA 32GX4MM CAIXA COM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</si>
</sst>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$&quot;\ #,##0.00"/>
    <numFmt numFmtId="165" formatCode="&quot;R$&quot;\ #,##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right"/>
    </xf>
    <xf numFmtId="164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" xfId="0" applyNumberFormat="1" applyFont="1" applyBorder="1" applyAlignment="1">
      <alignment horizontal="right"/>
    </xf>
    <xf numFmtId="164" fontId="0" fillId="0" borderId="0" xfId="0" applyNumberFormat="1" applyFont="1" applyBorder="1" applyProtection="1">
      <protection locked="0"/>
    </xf>
    <xf numFmtId="2" fontId="1" fillId="0" borderId="0" xfId="0" applyNumberFormat="1" applyFont="1" applyBorder="1"/>
    <xf numFmtId="164" fontId="0" fillId="0" borderId="0" xfId="0" applyNumberFormat="1" applyFont="1"/>
    <xf numFmtId="2" fontId="0" fillId="0" borderId="0" xfId="0" applyNumberFormat="1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 vertical="justify"/>
    </xf>
    <xf numFmtId="0" fontId="1" fillId="0" borderId="1" xfId="0" applyFont="1" applyFill="1" applyBorder="1" applyAlignme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left"/>
    </xf>
    <xf numFmtId="164" fontId="0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 wrapText="1"/>
    </xf>
    <xf numFmtId="164" fontId="0" fillId="0" borderId="2" xfId="0" applyNumberFormat="1" applyFont="1" applyBorder="1" applyAlignment="1">
      <alignment horizontal="left"/>
    </xf>
    <xf numFmtId="164" fontId="0" fillId="0" borderId="7" xfId="0" applyNumberFormat="1" applyFont="1" applyBorder="1" applyAlignment="1">
      <alignment horizontal="left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/>
    <xf numFmtId="0" fontId="1" fillId="0" borderId="1" xfId="0" applyFont="1" applyBorder="1" applyAlignment="1">
      <alignment horizontal="right" vertical="justify" wrapText="1"/>
    </xf>
    <xf numFmtId="0" fontId="0" fillId="0" borderId="1" xfId="0" applyFont="1" applyFill="1" applyBorder="1" applyAlignment="1">
      <alignment horizontal="center" vertical="justify"/>
    </xf>
    <xf numFmtId="164" fontId="0" fillId="0" borderId="0" xfId="0" applyNumberFormat="1" applyFont="1" applyAlignment="1" applyProtection="1">
      <alignment horizontal="right"/>
    </xf>
    <xf numFmtId="0" fontId="1" fillId="4" borderId="1" xfId="0" applyFont="1" applyFill="1" applyBorder="1" applyAlignment="1">
      <alignment horizontal="left" vertical="justify"/>
    </xf>
    <xf numFmtId="0" fontId="0" fillId="4" borderId="1" xfId="0" applyFont="1" applyFill="1" applyBorder="1" applyAlignment="1">
      <alignment horizontal="center" vertical="justify"/>
    </xf>
    <xf numFmtId="0" fontId="1" fillId="4" borderId="1" xfId="0" applyFont="1" applyFill="1" applyBorder="1" applyAlignment="1" applyProtection="1"/>
    <xf numFmtId="0" fontId="0" fillId="0" borderId="7" xfId="0" applyFont="1" applyBorder="1" applyAlignment="1"/>
    <xf numFmtId="0" fontId="1" fillId="3" borderId="4" xfId="0" applyFont="1" applyFill="1" applyBorder="1" applyAlignment="1" applyProtection="1"/>
    <xf numFmtId="0" fontId="0" fillId="0" borderId="0" xfId="0" applyFont="1" applyAlignment="1" applyProtection="1">
      <protection locked="0"/>
    </xf>
    <xf numFmtId="164" fontId="0" fillId="0" borderId="0" xfId="0" applyNumberFormat="1" applyFont="1" applyAlignment="1" applyProtection="1">
      <protection locked="0"/>
    </xf>
    <xf numFmtId="164" fontId="0" fillId="4" borderId="1" xfId="0" applyNumberFormat="1" applyFont="1" applyFill="1" applyBorder="1" applyAlignment="1" applyProtection="1">
      <alignment horizontal="center" vertical="justify"/>
    </xf>
    <xf numFmtId="164" fontId="0" fillId="3" borderId="1" xfId="0" applyNumberFormat="1" applyFont="1" applyFill="1" applyBorder="1" applyAlignment="1" applyProtection="1">
      <alignment horizontal="center" vertical="justify"/>
    </xf>
    <xf numFmtId="0" fontId="0" fillId="0" borderId="3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center"/>
    </xf>
    <xf numFmtId="164" fontId="0" fillId="0" borderId="3" xfId="0" applyNumberFormat="1" applyFont="1" applyBorder="1" applyProtection="1"/>
    <xf numFmtId="2" fontId="0" fillId="0" borderId="3" xfId="0" applyNumberFormat="1" applyFont="1" applyBorder="1" applyProtection="1"/>
    <xf numFmtId="164" fontId="0" fillId="0" borderId="3" xfId="0" applyNumberFormat="1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center"/>
    </xf>
    <xf numFmtId="164" fontId="0" fillId="0" borderId="0" xfId="0" applyNumberFormat="1" applyFont="1" applyBorder="1" applyProtection="1"/>
    <xf numFmtId="2" fontId="0" fillId="0" borderId="0" xfId="0" applyNumberFormat="1" applyFont="1" applyBorder="1" applyProtection="1"/>
    <xf numFmtId="0" fontId="1" fillId="0" borderId="1" xfId="0" applyFont="1" applyBorder="1" applyAlignment="1" applyProtection="1">
      <alignment horizontal="right"/>
    </xf>
    <xf numFmtId="2" fontId="0" fillId="4" borderId="1" xfId="0" applyNumberFormat="1" applyFont="1" applyFill="1" applyBorder="1" applyAlignment="1" applyProtection="1">
      <alignment horizontal="center" vertical="justify"/>
    </xf>
    <xf numFmtId="2" fontId="0" fillId="3" borderId="1" xfId="0" applyNumberFormat="1" applyFont="1" applyFill="1" applyBorder="1" applyAlignment="1" applyProtection="1">
      <alignment horizontal="center" vertical="justify"/>
    </xf>
    <xf numFmtId="164" fontId="0" fillId="0" borderId="0" xfId="0" applyNumberFormat="1" applyFont="1" applyAlignment="1" applyProtection="1">
      <alignment horizontal="right"/>
      <protection locked="0"/>
    </xf>
    <xf numFmtId="14" fontId="0" fillId="0" borderId="6" xfId="0" applyNumberFormat="1" applyFont="1" applyBorder="1" applyAlignment="1" applyProtection="1">
      <alignment horizontal="left"/>
      <protection locked="0"/>
    </xf>
    <xf numFmtId="164" fontId="0" fillId="0" borderId="0" xfId="0" applyNumberFormat="1" applyFont="1" applyAlignment="1" applyProtection="1">
      <alignment horizontal="left"/>
    </xf>
    <xf numFmtId="49" fontId="0" fillId="0" borderId="1" xfId="0" applyNumberFormat="1" applyFont="1" applyBorder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0" fontId="3" fillId="0" borderId="0" xfId="0" applyFont="1"/>
    <xf numFmtId="49" fontId="1" fillId="0" borderId="1" xfId="0" applyNumberFormat="1" applyFont="1" applyBorder="1" applyAlignment="1">
      <alignment horizontal="right"/>
    </xf>
    <xf numFmtId="49" fontId="0" fillId="0" borderId="7" xfId="0" applyNumberFormat="1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49" fontId="0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NumberFormat="1" applyFont="1" applyBorder="1" applyAlignment="1">
      <alignment horizontal="right"/>
    </xf>
    <xf numFmtId="14" fontId="0" fillId="0" borderId="1" xfId="0" applyNumberFormat="1" applyFont="1" applyBorder="1" applyAlignment="1" applyProtection="1">
      <alignment horizontal="left"/>
    </xf>
    <xf numFmtId="49" fontId="0" fillId="0" borderId="1" xfId="0" applyNumberFormat="1" applyFont="1" applyBorder="1" applyAlignment="1" applyProtection="1">
      <alignment horizontal="left"/>
    </xf>
    <xf numFmtId="164" fontId="4" fillId="0" borderId="0" xfId="0" applyNumberFormat="1" applyFont="1" applyBorder="1" applyAlignment="1" applyProtection="1">
      <alignment horizontal="center"/>
    </xf>
    <xf numFmtId="165" fontId="0" fillId="4" borderId="1" xfId="0" applyNumberFormat="1" applyFont="1" applyFill="1" applyBorder="1" applyAlignment="1" applyProtection="1">
      <alignment horizontal="center" vertical="justify"/>
      <protection locked="0"/>
    </xf>
    <xf numFmtId="165" fontId="0" fillId="3" borderId="1" xfId="0" applyNumberFormat="1" applyFont="1" applyFill="1" applyBorder="1" applyAlignment="1" applyProtection="1">
      <alignment horizontal="center" vertical="justify"/>
      <protection locked="0"/>
    </xf>
    <xf numFmtId="164" fontId="2" fillId="0" borderId="0" xfId="0" applyNumberFormat="1" applyFont="1"/>
    <xf numFmtId="164" fontId="3" fillId="0" borderId="0" xfId="0" applyNumberFormat="1" applyFont="1"/>
    <xf numFmtId="0" fontId="0" fillId="0" borderId="3" xfId="0" applyFont="1" applyBorder="1"/>
    <xf numFmtId="0" fontId="1" fillId="2" borderId="0" xfId="0" applyFont="1" applyFill="1" applyBorder="1" applyAlignment="1">
      <alignment horizontal="center"/>
    </xf>
    <xf numFmtId="49" fontId="0" fillId="0" borderId="1" xfId="0" applyNumberFormat="1" applyFont="1" applyBorder="1" applyAlignment="1" applyProtection="1">
      <alignment horizontal="left"/>
      <protection locked="0"/>
    </xf>
    <xf numFmtId="49" fontId="0" fillId="0" borderId="6" xfId="0" applyNumberFormat="1" applyFont="1" applyBorder="1" applyAlignment="1" applyProtection="1">
      <alignment horizontal="left"/>
      <protection locked="0"/>
    </xf>
    <xf numFmtId="49" fontId="0" fillId="0" borderId="7" xfId="0" applyNumberFormat="1" applyFont="1" applyBorder="1" applyAlignment="1" applyProtection="1">
      <alignment horizontal="left"/>
      <protection locked="0"/>
    </xf>
    <xf numFmtId="49" fontId="0" fillId="0" borderId="2" xfId="0" applyNumberFormat="1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quotePrefix="1" applyFont="1" applyFill="1" applyBorder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>
      <alignment horizontal="center" vertical="center" wrapText="1"/>
    </xf>
    <xf numFmtId="49" fontId="0" fillId="0" borderId="6" xfId="0" applyNumberFormat="1" applyFont="1" applyBorder="1" applyAlignment="1">
      <alignment horizontal="left"/>
    </xf>
    <xf numFmtId="49" fontId="0" fillId="0" borderId="7" xfId="0" applyNumberFormat="1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49" fontId="0" fillId="0" borderId="6" xfId="0" applyNumberFormat="1" applyFont="1" applyBorder="1" applyAlignment="1" applyProtection="1">
      <alignment horizontal="left"/>
    </xf>
    <xf numFmtId="49" fontId="0" fillId="0" borderId="7" xfId="0" applyNumberFormat="1" applyFont="1" applyBorder="1" applyAlignment="1" applyProtection="1">
      <alignment horizontal="left"/>
    </xf>
    <xf numFmtId="49" fontId="0" fillId="0" borderId="2" xfId="0" applyNumberFormat="1" applyFont="1" applyBorder="1" applyAlignment="1" applyProtection="1">
      <alignment horizontal="left"/>
    </xf>
    <xf numFmtId="49" fontId="0" fillId="4" borderId="6" xfId="0" applyNumberFormat="1" applyFont="1" applyFill="1" applyBorder="1" applyAlignment="1">
      <alignment vertical="center" wrapText="1"/>
    </xf>
    <xf numFmtId="49" fontId="0" fillId="4" borderId="7" xfId="0" applyNumberFormat="1" applyFont="1" applyFill="1" applyBorder="1" applyAlignment="1">
      <alignment vertical="center" wrapText="1"/>
    </xf>
    <xf numFmtId="49" fontId="0" fillId="4" borderId="2" xfId="0" applyNumberFormat="1" applyFont="1" applyFill="1" applyBorder="1" applyAlignment="1">
      <alignment vertical="center" wrapText="1"/>
    </xf>
    <xf numFmtId="49" fontId="0" fillId="4" borderId="6" xfId="0" applyNumberFormat="1" applyFont="1" applyFill="1" applyBorder="1" applyAlignment="1" applyProtection="1">
      <alignment horizontal="left"/>
      <protection locked="0"/>
    </xf>
    <xf numFmtId="49" fontId="0" fillId="4" borderId="7" xfId="0" applyNumberFormat="1" applyFont="1" applyFill="1" applyBorder="1" applyAlignment="1" applyProtection="1">
      <alignment horizontal="left"/>
      <protection locked="0"/>
    </xf>
    <xf numFmtId="49" fontId="0" fillId="4" borderId="2" xfId="0" applyNumberFormat="1" applyFont="1" applyFill="1" applyBorder="1" applyAlignment="1" applyProtection="1">
      <alignment horizontal="left"/>
      <protection locked="0"/>
    </xf>
    <xf numFmtId="49" fontId="0" fillId="0" borderId="6" xfId="0" applyNumberFormat="1" applyFont="1" applyFill="1" applyBorder="1" applyAlignment="1">
      <alignment vertical="center" wrapText="1"/>
    </xf>
    <xf numFmtId="49" fontId="0" fillId="0" borderId="7" xfId="0" applyNumberFormat="1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vertical="center" wrapText="1"/>
    </xf>
    <xf numFmtId="49" fontId="0" fillId="0" borderId="6" xfId="0" applyNumberFormat="1" applyFont="1" applyFill="1" applyBorder="1" applyAlignment="1" applyProtection="1">
      <alignment horizontal="left"/>
      <protection locked="0"/>
    </xf>
    <xf numFmtId="49" fontId="0" fillId="0" borderId="7" xfId="0" applyNumberFormat="1" applyFont="1" applyFill="1" applyBorder="1" applyAlignment="1" applyProtection="1">
      <alignment horizontal="left"/>
      <protection locked="0"/>
    </xf>
    <xf numFmtId="49" fontId="0" fillId="0" borderId="2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D8D8"/>
      <color rgb="FFF2F2F2"/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3"/>
  <sheetViews>
    <sheetView showGridLines="0" tabSelected="1" workbookViewId="0">
      <selection activeCell="D12" sqref="D12"/>
    </sheetView>
  </sheetViews>
  <sheetFormatPr defaultRowHeight="15.75" x14ac:dyDescent="0.25"/>
  <cols>
    <col min="1" max="1" width="27.140625" style="31" customWidth="1"/>
    <col min="2" max="2" width="16.7109375" style="26" customWidth="1"/>
    <col min="3" max="3" width="16.5703125" style="26" bestFit="1" customWidth="1"/>
    <col min="4" max="5" width="16" style="8" customWidth="1"/>
    <col min="6" max="6" width="17.42578125" style="9" customWidth="1"/>
    <col min="7" max="7" width="16.28515625" style="8" customWidth="1"/>
    <col min="8" max="8" width="19" style="8" bestFit="1" customWidth="1"/>
    <col min="9" max="10" width="9.140625" style="1"/>
    <col min="11" max="11" width="9" style="1" customWidth="1"/>
    <col min="12" max="12" width="9.140625" style="74" hidden="1" customWidth="1"/>
    <col min="13" max="16384" width="9.140625" style="1"/>
  </cols>
  <sheetData>
    <row r="1" spans="1:13" x14ac:dyDescent="0.25">
      <c r="A1" s="82" t="s">
        <v>22</v>
      </c>
      <c r="B1" s="82"/>
      <c r="C1" s="82"/>
      <c r="D1" s="82"/>
      <c r="E1" s="82"/>
      <c r="F1" s="82"/>
      <c r="G1" s="82"/>
      <c r="H1" s="35"/>
    </row>
    <row r="2" spans="1:13" x14ac:dyDescent="0.25">
      <c r="A2" s="86"/>
      <c r="B2" s="86"/>
      <c r="C2" s="86"/>
      <c r="D2" s="86"/>
      <c r="E2" s="86"/>
      <c r="F2" s="86"/>
      <c r="G2" s="86"/>
      <c r="H2" s="86"/>
    </row>
    <row r="3" spans="1:13" x14ac:dyDescent="0.25">
      <c r="A3" s="83" t="s">
        <v>39</v>
      </c>
      <c r="B3" s="83"/>
      <c r="C3" s="83"/>
      <c r="D3" s="83"/>
      <c r="E3" s="83"/>
      <c r="F3" s="83"/>
      <c r="G3" s="83"/>
      <c r="H3" s="83"/>
    </row>
    <row r="4" spans="1:13" x14ac:dyDescent="0.25">
      <c r="A4" s="45"/>
      <c r="B4" s="46"/>
      <c r="C4" s="46"/>
      <c r="D4" s="47"/>
      <c r="E4" s="47"/>
      <c r="F4" s="48"/>
      <c r="G4" s="47"/>
      <c r="H4" s="49" t="s">
        <v>0</v>
      </c>
    </row>
    <row r="5" spans="1:13" x14ac:dyDescent="0.25">
      <c r="A5" s="50"/>
      <c r="B5" s="51"/>
      <c r="C5" s="51"/>
      <c r="D5" s="52"/>
      <c r="E5" s="52"/>
      <c r="F5" s="53"/>
      <c r="G5" s="52"/>
      <c r="H5" s="71" t="s">
        <v>47</v>
      </c>
    </row>
    <row r="6" spans="1:13" x14ac:dyDescent="0.25">
      <c r="A6" s="84" t="s">
        <v>36</v>
      </c>
      <c r="B6" s="85"/>
      <c r="C6" s="85"/>
      <c r="D6" s="85"/>
      <c r="E6" s="85"/>
      <c r="F6" s="85"/>
      <c r="G6" s="85"/>
      <c r="H6" s="85"/>
    </row>
    <row r="7" spans="1:13" x14ac:dyDescent="0.25">
      <c r="A7" s="2" t="s">
        <v>34</v>
      </c>
      <c r="B7" s="88" t="s">
        <v>46</v>
      </c>
      <c r="C7" s="89"/>
      <c r="D7" s="89"/>
      <c r="E7" s="89"/>
      <c r="F7" s="89"/>
      <c r="G7" s="89"/>
      <c r="H7" s="90"/>
    </row>
    <row r="8" spans="1:13" x14ac:dyDescent="0.25">
      <c r="A8" s="2" t="s">
        <v>35</v>
      </c>
      <c r="B8" s="88" t="s">
        <v>48</v>
      </c>
      <c r="C8" s="90"/>
      <c r="D8" s="63" t="s">
        <v>23</v>
      </c>
      <c r="E8" s="64" t="s">
        <v>49</v>
      </c>
      <c r="F8" s="63" t="s">
        <v>40</v>
      </c>
      <c r="G8" s="88" t="s">
        <v>50</v>
      </c>
      <c r="H8" s="90"/>
    </row>
    <row r="9" spans="1:13" x14ac:dyDescent="0.25">
      <c r="A9" s="2" t="s">
        <v>33</v>
      </c>
      <c r="B9" s="88" t="s">
        <v>51</v>
      </c>
      <c r="C9" s="89"/>
      <c r="D9" s="89"/>
      <c r="E9" s="89"/>
      <c r="F9" s="89"/>
      <c r="G9" s="89"/>
      <c r="H9" s="90"/>
    </row>
    <row r="10" spans="1:13" x14ac:dyDescent="0.25">
      <c r="A10" s="65"/>
      <c r="B10" s="66"/>
      <c r="C10" s="66"/>
      <c r="D10" s="66"/>
      <c r="E10" s="66"/>
      <c r="F10" s="66"/>
      <c r="G10" s="66"/>
      <c r="H10" s="66"/>
    </row>
    <row r="11" spans="1:13" x14ac:dyDescent="0.25">
      <c r="A11" s="77" t="s">
        <v>41</v>
      </c>
      <c r="B11" s="77"/>
      <c r="C11" s="77"/>
      <c r="D11" s="77"/>
      <c r="E11" s="77"/>
      <c r="F11" s="77"/>
      <c r="G11" s="77"/>
      <c r="H11" s="77"/>
    </row>
    <row r="12" spans="1:13" x14ac:dyDescent="0.25">
      <c r="A12" s="63" t="s">
        <v>42</v>
      </c>
      <c r="B12" s="69" t="s">
        <v>52</v>
      </c>
      <c r="C12" s="68" t="s">
        <v>43</v>
      </c>
      <c r="D12" s="70" t="s">
        <v>54</v>
      </c>
      <c r="E12" s="68" t="s">
        <v>44</v>
      </c>
      <c r="F12" s="91" t="s">
        <v>55</v>
      </c>
      <c r="G12" s="92"/>
      <c r="H12" s="93"/>
    </row>
    <row r="13" spans="1:13" x14ac:dyDescent="0.25">
      <c r="A13" s="68" t="s">
        <v>1</v>
      </c>
      <c r="B13" s="88" t="s">
        <v>56</v>
      </c>
      <c r="C13" s="89"/>
      <c r="D13" s="89"/>
      <c r="E13" s="89"/>
      <c r="F13" s="89"/>
      <c r="G13" s="89"/>
      <c r="H13" s="90"/>
    </row>
    <row r="14" spans="1:13" x14ac:dyDescent="0.25">
      <c r="A14" s="67"/>
      <c r="B14" s="20"/>
      <c r="C14" s="20"/>
      <c r="D14" s="3"/>
      <c r="E14" s="3"/>
      <c r="F14" s="4"/>
      <c r="G14" s="3"/>
      <c r="H14" s="3"/>
    </row>
    <row r="15" spans="1:13" x14ac:dyDescent="0.25">
      <c r="A15" s="77" t="s">
        <v>37</v>
      </c>
      <c r="B15" s="77"/>
      <c r="C15" s="77"/>
      <c r="D15" s="77"/>
      <c r="E15" s="77"/>
      <c r="F15" s="77"/>
      <c r="G15" s="77"/>
      <c r="H15" s="77"/>
      <c r="M15" s="62"/>
    </row>
    <row r="16" spans="1:13" x14ac:dyDescent="0.25">
      <c r="A16" s="33" t="s">
        <v>24</v>
      </c>
      <c r="B16" s="78"/>
      <c r="C16" s="78"/>
      <c r="D16" s="78"/>
      <c r="E16" s="78"/>
      <c r="F16" s="78"/>
      <c r="G16" s="78"/>
      <c r="H16" s="78"/>
      <c r="K16" s="62"/>
    </row>
    <row r="17" spans="1:12" x14ac:dyDescent="0.25">
      <c r="A17" s="2" t="s">
        <v>1</v>
      </c>
      <c r="B17" s="79"/>
      <c r="C17" s="80"/>
      <c r="D17" s="80"/>
      <c r="E17" s="80"/>
      <c r="F17" s="80"/>
      <c r="G17" s="80"/>
      <c r="H17" s="81"/>
    </row>
    <row r="18" spans="1:12" x14ac:dyDescent="0.25">
      <c r="A18" s="2" t="s">
        <v>3</v>
      </c>
      <c r="B18" s="79"/>
      <c r="C18" s="80"/>
      <c r="D18" s="80"/>
      <c r="E18" s="81"/>
      <c r="F18" s="5" t="s">
        <v>2</v>
      </c>
      <c r="G18" s="79"/>
      <c r="H18" s="81"/>
    </row>
    <row r="19" spans="1:12" x14ac:dyDescent="0.25">
      <c r="A19" s="2" t="s">
        <v>5</v>
      </c>
      <c r="B19" s="79"/>
      <c r="C19" s="80"/>
      <c r="D19" s="80"/>
      <c r="E19" s="81"/>
      <c r="F19" s="5" t="s">
        <v>4</v>
      </c>
      <c r="G19" s="79"/>
      <c r="H19" s="81"/>
    </row>
    <row r="20" spans="1:12" x14ac:dyDescent="0.25">
      <c r="A20" s="2" t="s">
        <v>25</v>
      </c>
      <c r="B20" s="79"/>
      <c r="C20" s="80"/>
      <c r="D20" s="80"/>
      <c r="E20" s="81"/>
      <c r="F20" s="5" t="s">
        <v>6</v>
      </c>
      <c r="G20" s="79"/>
      <c r="H20" s="81"/>
      <c r="L20" s="75"/>
    </row>
    <row r="21" spans="1:12" x14ac:dyDescent="0.25">
      <c r="A21" s="2" t="s">
        <v>7</v>
      </c>
      <c r="B21" s="79"/>
      <c r="C21" s="80"/>
      <c r="D21" s="80"/>
      <c r="E21" s="81"/>
      <c r="F21" s="5" t="s">
        <v>8</v>
      </c>
      <c r="G21" s="79"/>
      <c r="H21" s="81"/>
    </row>
    <row r="22" spans="1:12" x14ac:dyDescent="0.25">
      <c r="A22" s="28"/>
      <c r="B22" s="24"/>
      <c r="C22" s="24"/>
      <c r="D22" s="6"/>
      <c r="E22" s="6"/>
      <c r="F22" s="7"/>
      <c r="G22" s="6"/>
      <c r="H22" s="6"/>
    </row>
    <row r="23" spans="1:12" x14ac:dyDescent="0.25">
      <c r="A23" s="77" t="s">
        <v>45</v>
      </c>
      <c r="B23" s="77"/>
      <c r="C23" s="77"/>
      <c r="D23" s="77"/>
      <c r="E23" s="77"/>
      <c r="F23" s="77"/>
      <c r="G23" s="77"/>
      <c r="H23" s="77"/>
    </row>
    <row r="24" spans="1:12" x14ac:dyDescent="0.25">
      <c r="A24" s="2" t="s">
        <v>38</v>
      </c>
      <c r="B24" s="60"/>
      <c r="C24" s="54" t="s">
        <v>26</v>
      </c>
      <c r="D24" s="79"/>
      <c r="E24" s="80"/>
      <c r="F24" s="80"/>
      <c r="G24" s="80"/>
      <c r="H24" s="81"/>
    </row>
    <row r="25" spans="1:12" x14ac:dyDescent="0.25">
      <c r="A25" s="29"/>
      <c r="B25" s="24"/>
      <c r="C25" s="24"/>
      <c r="D25" s="6"/>
      <c r="E25" s="6"/>
      <c r="F25" s="7"/>
      <c r="G25" s="6"/>
      <c r="H25" s="6"/>
    </row>
    <row r="26" spans="1:12" ht="28.5" customHeight="1" x14ac:dyDescent="0.25">
      <c r="A26" s="87" t="s">
        <v>53</v>
      </c>
      <c r="B26" s="87"/>
      <c r="C26" s="87"/>
      <c r="D26" s="87"/>
      <c r="E26" s="87"/>
      <c r="F26" s="87"/>
      <c r="G26" s="87"/>
      <c r="H26" s="87"/>
    </row>
    <row r="27" spans="1:12" x14ac:dyDescent="0.25">
      <c r="A27" s="30"/>
      <c r="B27" s="19"/>
      <c r="C27" s="19"/>
      <c r="D27" s="21"/>
      <c r="E27" s="21"/>
      <c r="F27" s="16"/>
      <c r="G27" s="21"/>
      <c r="H27" s="21"/>
    </row>
    <row r="28" spans="1:12" x14ac:dyDescent="0.25">
      <c r="A28" s="2" t="s">
        <v>32</v>
      </c>
      <c r="B28" s="58"/>
      <c r="C28" s="25"/>
      <c r="D28" s="23"/>
      <c r="E28" s="23"/>
      <c r="F28" s="17"/>
      <c r="G28" s="23"/>
      <c r="H28" s="22"/>
    </row>
    <row r="29" spans="1:12" x14ac:dyDescent="0.25">
      <c r="A29" s="76"/>
      <c r="B29" s="76"/>
      <c r="C29" s="76"/>
      <c r="D29" s="76"/>
      <c r="E29" s="76"/>
      <c r="F29" s="76"/>
      <c r="G29" s="76"/>
      <c r="H29" s="76"/>
    </row>
    <row r="30" spans="1:12" x14ac:dyDescent="0.25">
      <c r="A30" s="27" t="s">
        <v>9</v>
      </c>
      <c r="B30" s="10" t="s">
        <v>10</v>
      </c>
      <c r="C30" s="10" t="s">
        <v>11</v>
      </c>
      <c r="D30" s="11" t="s">
        <v>12</v>
      </c>
      <c r="E30" s="11" t="s">
        <v>30</v>
      </c>
      <c r="F30" s="12" t="s">
        <v>13</v>
      </c>
      <c r="G30" s="11" t="s">
        <v>14</v>
      </c>
      <c r="H30" s="11" t="s">
        <v>31</v>
      </c>
    </row>
    <row r="31" spans="1:12" x14ac:dyDescent="0.25">
      <c r="A31" s="39"/>
      <c r="B31" s="39"/>
      <c r="C31" s="39"/>
      <c r="D31" s="39"/>
      <c r="E31" s="39"/>
      <c r="F31" s="39"/>
      <c r="G31" s="39"/>
      <c r="H31" s="39"/>
    </row>
    <row r="32" spans="1:12" x14ac:dyDescent="0.25">
      <c r="A32" s="36">
        <v>1</v>
      </c>
      <c r="B32" s="37">
        <v>30</v>
      </c>
      <c r="C32" s="37" t="s">
        <v>15</v>
      </c>
      <c r="D32" s="72" t="s">
        <v>57</v>
      </c>
      <c r="E32" s="43">
        <f>(B32*D32)</f>
        <v>0</v>
      </c>
      <c r="F32" s="55" t="e">
        <f>(F639/F637*E32)</f>
        <v>#DIV/0!</v>
      </c>
      <c r="G32" s="43" t="e">
        <f>(F641/F637*E32)</f>
        <v>#DIV/0!</v>
      </c>
      <c r="H32" s="43" t="e">
        <f>(E32-F32+G32)</f>
        <v>#DIV/0!</v>
      </c>
      <c r="L32">
        <f>(E32)</f>
        <v>0</v>
      </c>
    </row>
    <row r="33" spans="1:12" ht="15.75" customHeight="1" x14ac:dyDescent="0.25">
      <c r="A33" s="94" t="s">
        <v>58</v>
      </c>
      <c r="B33" s="95"/>
      <c r="C33" s="95"/>
      <c r="D33" s="95"/>
      <c r="E33" s="95"/>
      <c r="F33" s="95"/>
      <c r="G33" s="95"/>
      <c r="H33" s="96"/>
    </row>
    <row r="34" spans="1:12" ht="15" customHeight="1" x14ac:dyDescent="0.25">
      <c r="A34" s="38" t="s">
        <v>16</v>
      </c>
      <c r="B34" s="97"/>
      <c r="C34" s="98"/>
      <c r="D34" s="98"/>
      <c r="E34" s="98"/>
      <c r="F34" s="98"/>
      <c r="G34" s="98"/>
      <c r="H34" s="99"/>
    </row>
    <row r="35" spans="1:12" x14ac:dyDescent="0.25">
      <c r="A35" s="40"/>
      <c r="B35" s="40"/>
      <c r="C35" s="40"/>
      <c r="D35" s="40"/>
      <c r="E35" s="40"/>
      <c r="F35" s="40"/>
      <c r="G35" s="40"/>
      <c r="H35" s="40"/>
    </row>
    <row r="36" spans="1:12" x14ac:dyDescent="0.25">
      <c r="A36" s="13">
        <v>2</v>
      </c>
      <c r="B36" s="34">
        <v>5</v>
      </c>
      <c r="C36" s="34" t="s">
        <v>59</v>
      </c>
      <c r="D36" s="73" t="s">
        <v>57</v>
      </c>
      <c r="E36" s="44">
        <f>(B36*D36)</f>
        <v>0</v>
      </c>
      <c r="F36" s="56" t="e">
        <f>(F639/F637*E36)</f>
        <v>#DIV/0!</v>
      </c>
      <c r="G36" s="44" t="e">
        <f>(F641/F637*E36)</f>
        <v>#DIV/0!</v>
      </c>
      <c r="H36" s="44" t="e">
        <f>(E36-F36+G36)</f>
        <v>#DIV/0!</v>
      </c>
      <c r="L36">
        <f>(E36)</f>
        <v>0</v>
      </c>
    </row>
    <row r="37" spans="1:12" x14ac:dyDescent="0.25">
      <c r="A37" s="100" t="s">
        <v>60</v>
      </c>
      <c r="B37" s="101"/>
      <c r="C37" s="101"/>
      <c r="D37" s="101"/>
      <c r="E37" s="101"/>
      <c r="F37" s="101"/>
      <c r="G37" s="101"/>
      <c r="H37" s="102"/>
    </row>
    <row r="38" spans="1:12" x14ac:dyDescent="0.25">
      <c r="A38" s="14" t="s">
        <v>16</v>
      </c>
      <c r="B38" s="103"/>
      <c r="C38" s="104"/>
      <c r="D38" s="104"/>
      <c r="E38" s="104"/>
      <c r="F38" s="104"/>
      <c r="G38" s="104"/>
      <c r="H38" s="105"/>
    </row>
    <row r="39" spans="1:12" x14ac:dyDescent="0.25">
      <c r="A39" s="40"/>
      <c r="B39" s="40"/>
      <c r="C39" s="40"/>
      <c r="D39" s="40"/>
      <c r="E39" s="40"/>
      <c r="F39" s="40"/>
      <c r="G39" s="40"/>
      <c r="H39" s="40"/>
    </row>
    <row r="40" spans="1:12" x14ac:dyDescent="0.25">
      <c r="A40" s="36">
        <v>3</v>
      </c>
      <c r="B40" s="37">
        <v>35</v>
      </c>
      <c r="C40" s="37" t="s">
        <v>61</v>
      </c>
      <c r="D40" s="72" t="s">
        <v>57</v>
      </c>
      <c r="E40" s="43">
        <f>(B40*D40)</f>
        <v>0</v>
      </c>
      <c r="F40" s="55" t="e">
        <f>(F639/F637*E40)</f>
        <v>#DIV/0!</v>
      </c>
      <c r="G40" s="43" t="e">
        <f>(F641/F637*E40)</f>
        <v>#DIV/0!</v>
      </c>
      <c r="H40" s="43" t="e">
        <f>(E40-F40+G40)</f>
        <v>#DIV/0!</v>
      </c>
      <c r="L40">
        <f>(E40)</f>
        <v>0</v>
      </c>
    </row>
    <row r="41" spans="1:12" ht="15.75" customHeight="1" x14ac:dyDescent="0.25">
      <c r="A41" s="94" t="s">
        <v>62</v>
      </c>
      <c r="B41" s="95"/>
      <c r="C41" s="95"/>
      <c r="D41" s="95"/>
      <c r="E41" s="95"/>
      <c r="F41" s="95"/>
      <c r="G41" s="95"/>
      <c r="H41" s="96"/>
    </row>
    <row r="42" spans="1:12" ht="15" customHeight="1" x14ac:dyDescent="0.25">
      <c r="A42" s="38" t="s">
        <v>16</v>
      </c>
      <c r="B42" s="97"/>
      <c r="C42" s="98"/>
      <c r="D42" s="98"/>
      <c r="E42" s="98"/>
      <c r="F42" s="98"/>
      <c r="G42" s="98"/>
      <c r="H42" s="99"/>
    </row>
    <row r="43" spans="1:12" x14ac:dyDescent="0.25">
      <c r="A43" s="40"/>
      <c r="B43" s="40"/>
      <c r="C43" s="40"/>
      <c r="D43" s="40"/>
      <c r="E43" s="40"/>
      <c r="F43" s="40"/>
      <c r="G43" s="40"/>
      <c r="H43" s="40"/>
    </row>
    <row r="44" spans="1:12" x14ac:dyDescent="0.25">
      <c r="A44" s="13">
        <v>4</v>
      </c>
      <c r="B44" s="34">
        <v>30</v>
      </c>
      <c r="C44" s="34" t="s">
        <v>59</v>
      </c>
      <c r="D44" s="73" t="s">
        <v>57</v>
      </c>
      <c r="E44" s="44">
        <f>(B44*D44)</f>
        <v>0</v>
      </c>
      <c r="F44" s="56" t="e">
        <f>(F639/F637*E44)</f>
        <v>#DIV/0!</v>
      </c>
      <c r="G44" s="44" t="e">
        <f>(F641/F637*E44)</f>
        <v>#DIV/0!</v>
      </c>
      <c r="H44" s="44" t="e">
        <f>(E44-F44+G44)</f>
        <v>#DIV/0!</v>
      </c>
      <c r="L44">
        <f>(E44)</f>
        <v>0</v>
      </c>
    </row>
    <row r="45" spans="1:12" x14ac:dyDescent="0.25">
      <c r="A45" s="100" t="s">
        <v>63</v>
      </c>
      <c r="B45" s="101"/>
      <c r="C45" s="101"/>
      <c r="D45" s="101"/>
      <c r="E45" s="101"/>
      <c r="F45" s="101"/>
      <c r="G45" s="101"/>
      <c r="H45" s="102"/>
    </row>
    <row r="46" spans="1:12" x14ac:dyDescent="0.25">
      <c r="A46" s="14" t="s">
        <v>16</v>
      </c>
      <c r="B46" s="103"/>
      <c r="C46" s="104"/>
      <c r="D46" s="104"/>
      <c r="E46" s="104"/>
      <c r="F46" s="104"/>
      <c r="G46" s="104"/>
      <c r="H46" s="105"/>
    </row>
    <row r="47" spans="1:12" x14ac:dyDescent="0.25">
      <c r="A47" s="40"/>
      <c r="B47" s="40"/>
      <c r="C47" s="40"/>
      <c r="D47" s="40"/>
      <c r="E47" s="40"/>
      <c r="F47" s="40"/>
      <c r="G47" s="40"/>
      <c r="H47" s="40"/>
    </row>
    <row r="48" spans="1:12" x14ac:dyDescent="0.25">
      <c r="A48" s="36">
        <v>5</v>
      </c>
      <c r="B48" s="37">
        <v>600</v>
      </c>
      <c r="C48" s="37" t="s">
        <v>64</v>
      </c>
      <c r="D48" s="72" t="s">
        <v>57</v>
      </c>
      <c r="E48" s="43">
        <f>(B48*D48)</f>
        <v>0</v>
      </c>
      <c r="F48" s="55" t="e">
        <f>(F639/F637*E48)</f>
        <v>#DIV/0!</v>
      </c>
      <c r="G48" s="43" t="e">
        <f>(F641/F637*E48)</f>
        <v>#DIV/0!</v>
      </c>
      <c r="H48" s="43" t="e">
        <f>(E48-F48+G48)</f>
        <v>#DIV/0!</v>
      </c>
      <c r="L48">
        <f>(E48)</f>
        <v>0</v>
      </c>
    </row>
    <row r="49" spans="1:12" ht="15.75" customHeight="1" x14ac:dyDescent="0.25">
      <c r="A49" s="94" t="s">
        <v>65</v>
      </c>
      <c r="B49" s="95"/>
      <c r="C49" s="95"/>
      <c r="D49" s="95"/>
      <c r="E49" s="95"/>
      <c r="F49" s="95"/>
      <c r="G49" s="95"/>
      <c r="H49" s="96"/>
    </row>
    <row r="50" spans="1:12" ht="15" customHeight="1" x14ac:dyDescent="0.25">
      <c r="A50" s="38" t="s">
        <v>16</v>
      </c>
      <c r="B50" s="97"/>
      <c r="C50" s="98"/>
      <c r="D50" s="98"/>
      <c r="E50" s="98"/>
      <c r="F50" s="98"/>
      <c r="G50" s="98"/>
      <c r="H50" s="99"/>
    </row>
    <row r="51" spans="1:12" x14ac:dyDescent="0.25">
      <c r="A51" s="40"/>
      <c r="B51" s="40"/>
      <c r="C51" s="40"/>
      <c r="D51" s="40"/>
      <c r="E51" s="40"/>
      <c r="F51" s="40"/>
      <c r="G51" s="40"/>
      <c r="H51" s="40"/>
    </row>
    <row r="52" spans="1:12" x14ac:dyDescent="0.25">
      <c r="A52" s="13">
        <v>6</v>
      </c>
      <c r="B52" s="34">
        <v>10</v>
      </c>
      <c r="C52" s="34" t="s">
        <v>66</v>
      </c>
      <c r="D52" s="73" t="s">
        <v>57</v>
      </c>
      <c r="E52" s="44">
        <f>(B52*D52)</f>
        <v>0</v>
      </c>
      <c r="F52" s="56" t="e">
        <f>(F639/F637*E52)</f>
        <v>#DIV/0!</v>
      </c>
      <c r="G52" s="44" t="e">
        <f>(F641/F637*E52)</f>
        <v>#DIV/0!</v>
      </c>
      <c r="H52" s="44" t="e">
        <f>(E52-F52+G52)</f>
        <v>#DIV/0!</v>
      </c>
      <c r="L52">
        <f>(E52)</f>
        <v>0</v>
      </c>
    </row>
    <row r="53" spans="1:12" x14ac:dyDescent="0.25">
      <c r="A53" s="100" t="s">
        <v>67</v>
      </c>
      <c r="B53" s="101"/>
      <c r="C53" s="101"/>
      <c r="D53" s="101"/>
      <c r="E53" s="101"/>
      <c r="F53" s="101"/>
      <c r="G53" s="101"/>
      <c r="H53" s="102"/>
    </row>
    <row r="54" spans="1:12" x14ac:dyDescent="0.25">
      <c r="A54" s="14" t="s">
        <v>16</v>
      </c>
      <c r="B54" s="103"/>
      <c r="C54" s="104"/>
      <c r="D54" s="104"/>
      <c r="E54" s="104"/>
      <c r="F54" s="104"/>
      <c r="G54" s="104"/>
      <c r="H54" s="105"/>
    </row>
    <row r="55" spans="1:12" x14ac:dyDescent="0.25">
      <c r="A55" s="40"/>
      <c r="B55" s="40"/>
      <c r="C55" s="40"/>
      <c r="D55" s="40"/>
      <c r="E55" s="40"/>
      <c r="F55" s="40"/>
      <c r="G55" s="40"/>
      <c r="H55" s="40"/>
    </row>
    <row r="56" spans="1:12" x14ac:dyDescent="0.25">
      <c r="A56" s="36">
        <v>7</v>
      </c>
      <c r="B56" s="37">
        <v>20</v>
      </c>
      <c r="C56" s="37" t="s">
        <v>66</v>
      </c>
      <c r="D56" s="72" t="s">
        <v>57</v>
      </c>
      <c r="E56" s="43">
        <f>(B56*D56)</f>
        <v>0</v>
      </c>
      <c r="F56" s="55" t="e">
        <f>(F639/F637*E56)</f>
        <v>#DIV/0!</v>
      </c>
      <c r="G56" s="43" t="e">
        <f>(F641/F637*E56)</f>
        <v>#DIV/0!</v>
      </c>
      <c r="H56" s="43" t="e">
        <f>(E56-F56+G56)</f>
        <v>#DIV/0!</v>
      </c>
      <c r="L56">
        <f>(E56)</f>
        <v>0</v>
      </c>
    </row>
    <row r="57" spans="1:12" ht="15.75" customHeight="1" x14ac:dyDescent="0.25">
      <c r="A57" s="94" t="s">
        <v>68</v>
      </c>
      <c r="B57" s="95"/>
      <c r="C57" s="95"/>
      <c r="D57" s="95"/>
      <c r="E57" s="95"/>
      <c r="F57" s="95"/>
      <c r="G57" s="95"/>
      <c r="H57" s="96"/>
    </row>
    <row r="58" spans="1:12" ht="15" customHeight="1" x14ac:dyDescent="0.25">
      <c r="A58" s="38" t="s">
        <v>16</v>
      </c>
      <c r="B58" s="97"/>
      <c r="C58" s="98"/>
      <c r="D58" s="98"/>
      <c r="E58" s="98"/>
      <c r="F58" s="98"/>
      <c r="G58" s="98"/>
      <c r="H58" s="99"/>
    </row>
    <row r="59" spans="1:12" x14ac:dyDescent="0.25">
      <c r="A59" s="40"/>
      <c r="B59" s="40"/>
      <c r="C59" s="40"/>
      <c r="D59" s="40"/>
      <c r="E59" s="40"/>
      <c r="F59" s="40"/>
      <c r="G59" s="40"/>
      <c r="H59" s="40"/>
    </row>
    <row r="60" spans="1:12" x14ac:dyDescent="0.25">
      <c r="A60" s="13">
        <v>8</v>
      </c>
      <c r="B60" s="34">
        <v>10</v>
      </c>
      <c r="C60" s="34" t="s">
        <v>66</v>
      </c>
      <c r="D60" s="73" t="s">
        <v>57</v>
      </c>
      <c r="E60" s="44">
        <f>(B60*D60)</f>
        <v>0</v>
      </c>
      <c r="F60" s="56" t="e">
        <f>(F639/F637*E60)</f>
        <v>#DIV/0!</v>
      </c>
      <c r="G60" s="44" t="e">
        <f>(F641/F637*E60)</f>
        <v>#DIV/0!</v>
      </c>
      <c r="H60" s="44" t="e">
        <f>(E60-F60+G60)</f>
        <v>#DIV/0!</v>
      </c>
      <c r="L60">
        <f>(E60)</f>
        <v>0</v>
      </c>
    </row>
    <row r="61" spans="1:12" x14ac:dyDescent="0.25">
      <c r="A61" s="100" t="s">
        <v>69</v>
      </c>
      <c r="B61" s="101"/>
      <c r="C61" s="101"/>
      <c r="D61" s="101"/>
      <c r="E61" s="101"/>
      <c r="F61" s="101"/>
      <c r="G61" s="101"/>
      <c r="H61" s="102"/>
    </row>
    <row r="62" spans="1:12" x14ac:dyDescent="0.25">
      <c r="A62" s="14" t="s">
        <v>16</v>
      </c>
      <c r="B62" s="103"/>
      <c r="C62" s="104"/>
      <c r="D62" s="104"/>
      <c r="E62" s="104"/>
      <c r="F62" s="104"/>
      <c r="G62" s="104"/>
      <c r="H62" s="105"/>
    </row>
    <row r="63" spans="1:12" x14ac:dyDescent="0.25">
      <c r="A63" s="40"/>
      <c r="B63" s="40"/>
      <c r="C63" s="40"/>
      <c r="D63" s="40"/>
      <c r="E63" s="40"/>
      <c r="F63" s="40"/>
      <c r="G63" s="40"/>
      <c r="H63" s="40"/>
    </row>
    <row r="64" spans="1:12" x14ac:dyDescent="0.25">
      <c r="A64" s="36">
        <v>9</v>
      </c>
      <c r="B64" s="37">
        <v>10</v>
      </c>
      <c r="C64" s="37" t="s">
        <v>66</v>
      </c>
      <c r="D64" s="72" t="s">
        <v>57</v>
      </c>
      <c r="E64" s="43">
        <f>(B64*D64)</f>
        <v>0</v>
      </c>
      <c r="F64" s="55" t="e">
        <f>(F639/F637*E64)</f>
        <v>#DIV/0!</v>
      </c>
      <c r="G64" s="43" t="e">
        <f>(F641/F637*E64)</f>
        <v>#DIV/0!</v>
      </c>
      <c r="H64" s="43" t="e">
        <f>(E64-F64+G64)</f>
        <v>#DIV/0!</v>
      </c>
      <c r="L64">
        <f>(E64)</f>
        <v>0</v>
      </c>
    </row>
    <row r="65" spans="1:12" ht="15.75" customHeight="1" x14ac:dyDescent="0.25">
      <c r="A65" s="94" t="s">
        <v>70</v>
      </c>
      <c r="B65" s="95"/>
      <c r="C65" s="95"/>
      <c r="D65" s="95"/>
      <c r="E65" s="95"/>
      <c r="F65" s="95"/>
      <c r="G65" s="95"/>
      <c r="H65" s="96"/>
    </row>
    <row r="66" spans="1:12" ht="15" customHeight="1" x14ac:dyDescent="0.25">
      <c r="A66" s="38" t="s">
        <v>16</v>
      </c>
      <c r="B66" s="97"/>
      <c r="C66" s="98"/>
      <c r="D66" s="98"/>
      <c r="E66" s="98"/>
      <c r="F66" s="98"/>
      <c r="G66" s="98"/>
      <c r="H66" s="99"/>
    </row>
    <row r="67" spans="1:12" x14ac:dyDescent="0.25">
      <c r="A67" s="40"/>
      <c r="B67" s="40"/>
      <c r="C67" s="40"/>
      <c r="D67" s="40"/>
      <c r="E67" s="40"/>
      <c r="F67" s="40"/>
      <c r="G67" s="40"/>
      <c r="H67" s="40"/>
    </row>
    <row r="68" spans="1:12" x14ac:dyDescent="0.25">
      <c r="A68" s="13">
        <v>10</v>
      </c>
      <c r="B68" s="34">
        <v>40</v>
      </c>
      <c r="C68" s="34" t="s">
        <v>66</v>
      </c>
      <c r="D68" s="73" t="s">
        <v>57</v>
      </c>
      <c r="E68" s="44">
        <f>(B68*D68)</f>
        <v>0</v>
      </c>
      <c r="F68" s="56" t="e">
        <f>(F639/F637*E68)</f>
        <v>#DIV/0!</v>
      </c>
      <c r="G68" s="44" t="e">
        <f>(F641/F637*E68)</f>
        <v>#DIV/0!</v>
      </c>
      <c r="H68" s="44" t="e">
        <f>(E68-F68+G68)</f>
        <v>#DIV/0!</v>
      </c>
      <c r="L68">
        <f>(E68)</f>
        <v>0</v>
      </c>
    </row>
    <row r="69" spans="1:12" x14ac:dyDescent="0.25">
      <c r="A69" s="100" t="s">
        <v>71</v>
      </c>
      <c r="B69" s="101"/>
      <c r="C69" s="101"/>
      <c r="D69" s="101"/>
      <c r="E69" s="101"/>
      <c r="F69" s="101"/>
      <c r="G69" s="101"/>
      <c r="H69" s="102"/>
    </row>
    <row r="70" spans="1:12" x14ac:dyDescent="0.25">
      <c r="A70" s="14" t="s">
        <v>16</v>
      </c>
      <c r="B70" s="103"/>
      <c r="C70" s="104"/>
      <c r="D70" s="104"/>
      <c r="E70" s="104"/>
      <c r="F70" s="104"/>
      <c r="G70" s="104"/>
      <c r="H70" s="105"/>
    </row>
    <row r="71" spans="1:12" x14ac:dyDescent="0.25">
      <c r="A71" s="40"/>
      <c r="B71" s="40"/>
      <c r="C71" s="40"/>
      <c r="D71" s="40"/>
      <c r="E71" s="40"/>
      <c r="F71" s="40"/>
      <c r="G71" s="40"/>
      <c r="H71" s="40"/>
    </row>
    <row r="72" spans="1:12" x14ac:dyDescent="0.25">
      <c r="A72" s="36">
        <v>11</v>
      </c>
      <c r="B72" s="37">
        <v>10</v>
      </c>
      <c r="C72" s="37" t="s">
        <v>66</v>
      </c>
      <c r="D72" s="72" t="s">
        <v>57</v>
      </c>
      <c r="E72" s="43">
        <f>(B72*D72)</f>
        <v>0</v>
      </c>
      <c r="F72" s="55" t="e">
        <f>(F639/F637*E72)</f>
        <v>#DIV/0!</v>
      </c>
      <c r="G72" s="43" t="e">
        <f>(F641/F637*E72)</f>
        <v>#DIV/0!</v>
      </c>
      <c r="H72" s="43" t="e">
        <f>(E72-F72+G72)</f>
        <v>#DIV/0!</v>
      </c>
      <c r="L72">
        <f>(E72)</f>
        <v>0</v>
      </c>
    </row>
    <row r="73" spans="1:12" ht="15.75" customHeight="1" x14ac:dyDescent="0.25">
      <c r="A73" s="94" t="s">
        <v>72</v>
      </c>
      <c r="B73" s="95"/>
      <c r="C73" s="95"/>
      <c r="D73" s="95"/>
      <c r="E73" s="95"/>
      <c r="F73" s="95"/>
      <c r="G73" s="95"/>
      <c r="H73" s="96"/>
    </row>
    <row r="74" spans="1:12" ht="15" customHeight="1" x14ac:dyDescent="0.25">
      <c r="A74" s="38" t="s">
        <v>16</v>
      </c>
      <c r="B74" s="97"/>
      <c r="C74" s="98"/>
      <c r="D74" s="98"/>
      <c r="E74" s="98"/>
      <c r="F74" s="98"/>
      <c r="G74" s="98"/>
      <c r="H74" s="99"/>
    </row>
    <row r="75" spans="1:12" x14ac:dyDescent="0.25">
      <c r="A75" s="40"/>
      <c r="B75" s="40"/>
      <c r="C75" s="40"/>
      <c r="D75" s="40"/>
      <c r="E75" s="40"/>
      <c r="F75" s="40"/>
      <c r="G75" s="40"/>
      <c r="H75" s="40"/>
    </row>
    <row r="76" spans="1:12" x14ac:dyDescent="0.25">
      <c r="A76" s="13">
        <v>12</v>
      </c>
      <c r="B76" s="34">
        <v>60</v>
      </c>
      <c r="C76" s="34" t="s">
        <v>59</v>
      </c>
      <c r="D76" s="73" t="s">
        <v>57</v>
      </c>
      <c r="E76" s="44">
        <f>(B76*D76)</f>
        <v>0</v>
      </c>
      <c r="F76" s="56" t="e">
        <f>(F639/F637*E76)</f>
        <v>#DIV/0!</v>
      </c>
      <c r="G76" s="44" t="e">
        <f>(F641/F637*E76)</f>
        <v>#DIV/0!</v>
      </c>
      <c r="H76" s="44" t="e">
        <f>(E76-F76+G76)</f>
        <v>#DIV/0!</v>
      </c>
      <c r="L76">
        <f>(E76)</f>
        <v>0</v>
      </c>
    </row>
    <row r="77" spans="1:12" x14ac:dyDescent="0.25">
      <c r="A77" s="100" t="s">
        <v>73</v>
      </c>
      <c r="B77" s="101"/>
      <c r="C77" s="101"/>
      <c r="D77" s="101"/>
      <c r="E77" s="101"/>
      <c r="F77" s="101"/>
      <c r="G77" s="101"/>
      <c r="H77" s="102"/>
    </row>
    <row r="78" spans="1:12" x14ac:dyDescent="0.25">
      <c r="A78" s="14" t="s">
        <v>16</v>
      </c>
      <c r="B78" s="103"/>
      <c r="C78" s="104"/>
      <c r="D78" s="104"/>
      <c r="E78" s="104"/>
      <c r="F78" s="104"/>
      <c r="G78" s="104"/>
      <c r="H78" s="105"/>
    </row>
    <row r="79" spans="1:12" x14ac:dyDescent="0.25">
      <c r="A79" s="40"/>
      <c r="B79" s="40"/>
      <c r="C79" s="40"/>
      <c r="D79" s="40"/>
      <c r="E79" s="40"/>
      <c r="F79" s="40"/>
      <c r="G79" s="40"/>
      <c r="H79" s="40"/>
    </row>
    <row r="80" spans="1:12" x14ac:dyDescent="0.25">
      <c r="A80" s="36">
        <v>13</v>
      </c>
      <c r="B80" s="37">
        <v>40</v>
      </c>
      <c r="C80" s="37" t="s">
        <v>15</v>
      </c>
      <c r="D80" s="72" t="s">
        <v>57</v>
      </c>
      <c r="E80" s="43">
        <f>(B80*D80)</f>
        <v>0</v>
      </c>
      <c r="F80" s="55" t="e">
        <f>(F639/F637*E80)</f>
        <v>#DIV/0!</v>
      </c>
      <c r="G80" s="43" t="e">
        <f>(F641/F637*E80)</f>
        <v>#DIV/0!</v>
      </c>
      <c r="H80" s="43" t="e">
        <f>(E80-F80+G80)</f>
        <v>#DIV/0!</v>
      </c>
      <c r="L80">
        <f>(E80)</f>
        <v>0</v>
      </c>
    </row>
    <row r="81" spans="1:12" ht="15.75" customHeight="1" x14ac:dyDescent="0.25">
      <c r="A81" s="94" t="s">
        <v>74</v>
      </c>
      <c r="B81" s="95"/>
      <c r="C81" s="95"/>
      <c r="D81" s="95"/>
      <c r="E81" s="95"/>
      <c r="F81" s="95"/>
      <c r="G81" s="95"/>
      <c r="H81" s="96"/>
    </row>
    <row r="82" spans="1:12" ht="15" customHeight="1" x14ac:dyDescent="0.25">
      <c r="A82" s="38" t="s">
        <v>16</v>
      </c>
      <c r="B82" s="97"/>
      <c r="C82" s="98"/>
      <c r="D82" s="98"/>
      <c r="E82" s="98"/>
      <c r="F82" s="98"/>
      <c r="G82" s="98"/>
      <c r="H82" s="99"/>
    </row>
    <row r="83" spans="1:12" x14ac:dyDescent="0.25">
      <c r="A83" s="40"/>
      <c r="B83" s="40"/>
      <c r="C83" s="40"/>
      <c r="D83" s="40"/>
      <c r="E83" s="40"/>
      <c r="F83" s="40"/>
      <c r="G83" s="40"/>
      <c r="H83" s="40"/>
    </row>
    <row r="84" spans="1:12" x14ac:dyDescent="0.25">
      <c r="A84" s="13">
        <v>14</v>
      </c>
      <c r="B84" s="34">
        <v>30</v>
      </c>
      <c r="C84" s="34" t="s">
        <v>15</v>
      </c>
      <c r="D84" s="73" t="s">
        <v>57</v>
      </c>
      <c r="E84" s="44">
        <f>(B84*D84)</f>
        <v>0</v>
      </c>
      <c r="F84" s="56" t="e">
        <f>(F639/F637*E84)</f>
        <v>#DIV/0!</v>
      </c>
      <c r="G84" s="44" t="e">
        <f>(F641/F637*E84)</f>
        <v>#DIV/0!</v>
      </c>
      <c r="H84" s="44" t="e">
        <f>(E84-F84+G84)</f>
        <v>#DIV/0!</v>
      </c>
      <c r="L84">
        <f>(E84)</f>
        <v>0</v>
      </c>
    </row>
    <row r="85" spans="1:12" x14ac:dyDescent="0.25">
      <c r="A85" s="100" t="s">
        <v>75</v>
      </c>
      <c r="B85" s="101"/>
      <c r="C85" s="101"/>
      <c r="D85" s="101"/>
      <c r="E85" s="101"/>
      <c r="F85" s="101"/>
      <c r="G85" s="101"/>
      <c r="H85" s="102"/>
    </row>
    <row r="86" spans="1:12" x14ac:dyDescent="0.25">
      <c r="A86" s="14" t="s">
        <v>16</v>
      </c>
      <c r="B86" s="103"/>
      <c r="C86" s="104"/>
      <c r="D86" s="104"/>
      <c r="E86" s="104"/>
      <c r="F86" s="104"/>
      <c r="G86" s="104"/>
      <c r="H86" s="105"/>
    </row>
    <row r="87" spans="1:12" x14ac:dyDescent="0.25">
      <c r="A87" s="40"/>
      <c r="B87" s="40"/>
      <c r="C87" s="40"/>
      <c r="D87" s="40"/>
      <c r="E87" s="40"/>
      <c r="F87" s="40"/>
      <c r="G87" s="40"/>
      <c r="H87" s="40"/>
    </row>
    <row r="88" spans="1:12" x14ac:dyDescent="0.25">
      <c r="A88" s="36">
        <v>15</v>
      </c>
      <c r="B88" s="37">
        <v>10</v>
      </c>
      <c r="C88" s="37" t="s">
        <v>76</v>
      </c>
      <c r="D88" s="72" t="s">
        <v>57</v>
      </c>
      <c r="E88" s="43">
        <f>(B88*D88)</f>
        <v>0</v>
      </c>
      <c r="F88" s="55" t="e">
        <f>(F639/F637*E88)</f>
        <v>#DIV/0!</v>
      </c>
      <c r="G88" s="43" t="e">
        <f>(F641/F637*E88)</f>
        <v>#DIV/0!</v>
      </c>
      <c r="H88" s="43" t="e">
        <f>(E88-F88+G88)</f>
        <v>#DIV/0!</v>
      </c>
      <c r="L88">
        <f>(E88)</f>
        <v>0</v>
      </c>
    </row>
    <row r="89" spans="1:12" ht="15.75" customHeight="1" x14ac:dyDescent="0.25">
      <c r="A89" s="94" t="s">
        <v>77</v>
      </c>
      <c r="B89" s="95"/>
      <c r="C89" s="95"/>
      <c r="D89" s="95"/>
      <c r="E89" s="95"/>
      <c r="F89" s="95"/>
      <c r="G89" s="95"/>
      <c r="H89" s="96"/>
    </row>
    <row r="90" spans="1:12" ht="15" customHeight="1" x14ac:dyDescent="0.25">
      <c r="A90" s="38" t="s">
        <v>16</v>
      </c>
      <c r="B90" s="97"/>
      <c r="C90" s="98"/>
      <c r="D90" s="98"/>
      <c r="E90" s="98"/>
      <c r="F90" s="98"/>
      <c r="G90" s="98"/>
      <c r="H90" s="99"/>
    </row>
    <row r="91" spans="1:12" x14ac:dyDescent="0.25">
      <c r="A91" s="40"/>
      <c r="B91" s="40"/>
      <c r="C91" s="40"/>
      <c r="D91" s="40"/>
      <c r="E91" s="40"/>
      <c r="F91" s="40"/>
      <c r="G91" s="40"/>
      <c r="H91" s="40"/>
    </row>
    <row r="92" spans="1:12" x14ac:dyDescent="0.25">
      <c r="A92" s="13">
        <v>16</v>
      </c>
      <c r="B92" s="34">
        <v>10</v>
      </c>
      <c r="C92" s="34" t="s">
        <v>76</v>
      </c>
      <c r="D92" s="73" t="s">
        <v>57</v>
      </c>
      <c r="E92" s="44">
        <f>(B92*D92)</f>
        <v>0</v>
      </c>
      <c r="F92" s="56" t="e">
        <f>(F639/F637*E92)</f>
        <v>#DIV/0!</v>
      </c>
      <c r="G92" s="44" t="e">
        <f>(F641/F637*E92)</f>
        <v>#DIV/0!</v>
      </c>
      <c r="H92" s="44" t="e">
        <f>(E92-F92+G92)</f>
        <v>#DIV/0!</v>
      </c>
      <c r="L92">
        <f>(E92)</f>
        <v>0</v>
      </c>
    </row>
    <row r="93" spans="1:12" x14ac:dyDescent="0.25">
      <c r="A93" s="100" t="s">
        <v>78</v>
      </c>
      <c r="B93" s="101"/>
      <c r="C93" s="101"/>
      <c r="D93" s="101"/>
      <c r="E93" s="101"/>
      <c r="F93" s="101"/>
      <c r="G93" s="101"/>
      <c r="H93" s="102"/>
    </row>
    <row r="94" spans="1:12" x14ac:dyDescent="0.25">
      <c r="A94" s="14" t="s">
        <v>16</v>
      </c>
      <c r="B94" s="103"/>
      <c r="C94" s="104"/>
      <c r="D94" s="104"/>
      <c r="E94" s="104"/>
      <c r="F94" s="104"/>
      <c r="G94" s="104"/>
      <c r="H94" s="105"/>
    </row>
    <row r="95" spans="1:12" x14ac:dyDescent="0.25">
      <c r="A95" s="40"/>
      <c r="B95" s="40"/>
      <c r="C95" s="40"/>
      <c r="D95" s="40"/>
      <c r="E95" s="40"/>
      <c r="F95" s="40"/>
      <c r="G95" s="40"/>
      <c r="H95" s="40"/>
    </row>
    <row r="96" spans="1:12" x14ac:dyDescent="0.25">
      <c r="A96" s="36">
        <v>17</v>
      </c>
      <c r="B96" s="37">
        <v>20</v>
      </c>
      <c r="C96" s="37" t="s">
        <v>79</v>
      </c>
      <c r="D96" s="72" t="s">
        <v>57</v>
      </c>
      <c r="E96" s="43">
        <f>(B96*D96)</f>
        <v>0</v>
      </c>
      <c r="F96" s="55" t="e">
        <f>(F639/F637*E96)</f>
        <v>#DIV/0!</v>
      </c>
      <c r="G96" s="43" t="e">
        <f>(F641/F637*E96)</f>
        <v>#DIV/0!</v>
      </c>
      <c r="H96" s="43" t="e">
        <f>(E96-F96+G96)</f>
        <v>#DIV/0!</v>
      </c>
      <c r="L96">
        <f>(E96)</f>
        <v>0</v>
      </c>
    </row>
    <row r="97" spans="1:12" ht="15.75" customHeight="1" x14ac:dyDescent="0.25">
      <c r="A97" s="94" t="s">
        <v>80</v>
      </c>
      <c r="B97" s="95"/>
      <c r="C97" s="95"/>
      <c r="D97" s="95"/>
      <c r="E97" s="95"/>
      <c r="F97" s="95"/>
      <c r="G97" s="95"/>
      <c r="H97" s="96"/>
    </row>
    <row r="98" spans="1:12" ht="15" customHeight="1" x14ac:dyDescent="0.25">
      <c r="A98" s="38" t="s">
        <v>16</v>
      </c>
      <c r="B98" s="97"/>
      <c r="C98" s="98"/>
      <c r="D98" s="98"/>
      <c r="E98" s="98"/>
      <c r="F98" s="98"/>
      <c r="G98" s="98"/>
      <c r="H98" s="99"/>
    </row>
    <row r="99" spans="1:12" x14ac:dyDescent="0.25">
      <c r="A99" s="40"/>
      <c r="B99" s="40"/>
      <c r="C99" s="40"/>
      <c r="D99" s="40"/>
      <c r="E99" s="40"/>
      <c r="F99" s="40"/>
      <c r="G99" s="40"/>
      <c r="H99" s="40"/>
    </row>
    <row r="100" spans="1:12" x14ac:dyDescent="0.25">
      <c r="A100" s="13">
        <v>18</v>
      </c>
      <c r="B100" s="34">
        <v>100</v>
      </c>
      <c r="C100" s="34" t="s">
        <v>79</v>
      </c>
      <c r="D100" s="73" t="s">
        <v>57</v>
      </c>
      <c r="E100" s="44">
        <f>(B100*D100)</f>
        <v>0</v>
      </c>
      <c r="F100" s="56" t="e">
        <f>(F639/F637*E100)</f>
        <v>#DIV/0!</v>
      </c>
      <c r="G100" s="44" t="e">
        <f>(F641/F637*E100)</f>
        <v>#DIV/0!</v>
      </c>
      <c r="H100" s="44" t="e">
        <f>(E100-F100+G100)</f>
        <v>#DIV/0!</v>
      </c>
      <c r="L100">
        <f>(E100)</f>
        <v>0</v>
      </c>
    </row>
    <row r="101" spans="1:12" x14ac:dyDescent="0.25">
      <c r="A101" s="100" t="s">
        <v>81</v>
      </c>
      <c r="B101" s="101"/>
      <c r="C101" s="101"/>
      <c r="D101" s="101"/>
      <c r="E101" s="101"/>
      <c r="F101" s="101"/>
      <c r="G101" s="101"/>
      <c r="H101" s="102"/>
    </row>
    <row r="102" spans="1:12" x14ac:dyDescent="0.25">
      <c r="A102" s="14" t="s">
        <v>16</v>
      </c>
      <c r="B102" s="103"/>
      <c r="C102" s="104"/>
      <c r="D102" s="104"/>
      <c r="E102" s="104"/>
      <c r="F102" s="104"/>
      <c r="G102" s="104"/>
      <c r="H102" s="105"/>
    </row>
    <row r="103" spans="1:12" x14ac:dyDescent="0.25">
      <c r="A103" s="40"/>
      <c r="B103" s="40"/>
      <c r="C103" s="40"/>
      <c r="D103" s="40"/>
      <c r="E103" s="40"/>
      <c r="F103" s="40"/>
      <c r="G103" s="40"/>
      <c r="H103" s="40"/>
    </row>
    <row r="104" spans="1:12" x14ac:dyDescent="0.25">
      <c r="A104" s="36">
        <v>19</v>
      </c>
      <c r="B104" s="37">
        <v>150</v>
      </c>
      <c r="C104" s="37" t="s">
        <v>79</v>
      </c>
      <c r="D104" s="72" t="s">
        <v>57</v>
      </c>
      <c r="E104" s="43">
        <f>(B104*D104)</f>
        <v>0</v>
      </c>
      <c r="F104" s="55" t="e">
        <f>(F639/F637*E104)</f>
        <v>#DIV/0!</v>
      </c>
      <c r="G104" s="43" t="e">
        <f>(F641/F637*E104)</f>
        <v>#DIV/0!</v>
      </c>
      <c r="H104" s="43" t="e">
        <f>(E104-F104+G104)</f>
        <v>#DIV/0!</v>
      </c>
      <c r="L104">
        <f>(E104)</f>
        <v>0</v>
      </c>
    </row>
    <row r="105" spans="1:12" ht="15.75" customHeight="1" x14ac:dyDescent="0.25">
      <c r="A105" s="94" t="s">
        <v>82</v>
      </c>
      <c r="B105" s="95"/>
      <c r="C105" s="95"/>
      <c r="D105" s="95"/>
      <c r="E105" s="95"/>
      <c r="F105" s="95"/>
      <c r="G105" s="95"/>
      <c r="H105" s="96"/>
    </row>
    <row r="106" spans="1:12" ht="15" customHeight="1" x14ac:dyDescent="0.25">
      <c r="A106" s="38" t="s">
        <v>16</v>
      </c>
      <c r="B106" s="97"/>
      <c r="C106" s="98"/>
      <c r="D106" s="98"/>
      <c r="E106" s="98"/>
      <c r="F106" s="98"/>
      <c r="G106" s="98"/>
      <c r="H106" s="99"/>
    </row>
    <row r="107" spans="1:12" x14ac:dyDescent="0.25">
      <c r="A107" s="40"/>
      <c r="B107" s="40"/>
      <c r="C107" s="40"/>
      <c r="D107" s="40"/>
      <c r="E107" s="40"/>
      <c r="F107" s="40"/>
      <c r="G107" s="40"/>
      <c r="H107" s="40"/>
    </row>
    <row r="108" spans="1:12" x14ac:dyDescent="0.25">
      <c r="A108" s="13">
        <v>20</v>
      </c>
      <c r="B108" s="34">
        <v>50</v>
      </c>
      <c r="C108" s="34" t="s">
        <v>79</v>
      </c>
      <c r="D108" s="73" t="s">
        <v>57</v>
      </c>
      <c r="E108" s="44">
        <f>(B108*D108)</f>
        <v>0</v>
      </c>
      <c r="F108" s="56" t="e">
        <f>(F639/F637*E108)</f>
        <v>#DIV/0!</v>
      </c>
      <c r="G108" s="44" t="e">
        <f>(F641/F637*E108)</f>
        <v>#DIV/0!</v>
      </c>
      <c r="H108" s="44" t="e">
        <f>(E108-F108+G108)</f>
        <v>#DIV/0!</v>
      </c>
      <c r="L108">
        <f>(E108)</f>
        <v>0</v>
      </c>
    </row>
    <row r="109" spans="1:12" x14ac:dyDescent="0.25">
      <c r="A109" s="100" t="s">
        <v>83</v>
      </c>
      <c r="B109" s="101"/>
      <c r="C109" s="101"/>
      <c r="D109" s="101"/>
      <c r="E109" s="101"/>
      <c r="F109" s="101"/>
      <c r="G109" s="101"/>
      <c r="H109" s="102"/>
    </row>
    <row r="110" spans="1:12" x14ac:dyDescent="0.25">
      <c r="A110" s="14" t="s">
        <v>16</v>
      </c>
      <c r="B110" s="103"/>
      <c r="C110" s="104"/>
      <c r="D110" s="104"/>
      <c r="E110" s="104"/>
      <c r="F110" s="104"/>
      <c r="G110" s="104"/>
      <c r="H110" s="105"/>
    </row>
    <row r="111" spans="1:12" x14ac:dyDescent="0.25">
      <c r="A111" s="40"/>
      <c r="B111" s="40"/>
      <c r="C111" s="40"/>
      <c r="D111" s="40"/>
      <c r="E111" s="40"/>
      <c r="F111" s="40"/>
      <c r="G111" s="40"/>
      <c r="H111" s="40"/>
    </row>
    <row r="112" spans="1:12" x14ac:dyDescent="0.25">
      <c r="A112" s="36">
        <v>21</v>
      </c>
      <c r="B112" s="37">
        <v>500</v>
      </c>
      <c r="C112" s="37" t="s">
        <v>15</v>
      </c>
      <c r="D112" s="72" t="s">
        <v>57</v>
      </c>
      <c r="E112" s="43">
        <f>(B112*D112)</f>
        <v>0</v>
      </c>
      <c r="F112" s="55" t="e">
        <f>(F639/F637*E112)</f>
        <v>#DIV/0!</v>
      </c>
      <c r="G112" s="43" t="e">
        <f>(F641/F637*E112)</f>
        <v>#DIV/0!</v>
      </c>
      <c r="H112" s="43" t="e">
        <f>(E112-F112+G112)</f>
        <v>#DIV/0!</v>
      </c>
      <c r="L112">
        <f>(E112)</f>
        <v>0</v>
      </c>
    </row>
    <row r="113" spans="1:12" ht="15.75" customHeight="1" x14ac:dyDescent="0.25">
      <c r="A113" s="94" t="s">
        <v>84</v>
      </c>
      <c r="B113" s="95"/>
      <c r="C113" s="95"/>
      <c r="D113" s="95"/>
      <c r="E113" s="95"/>
      <c r="F113" s="95"/>
      <c r="G113" s="95"/>
      <c r="H113" s="96"/>
    </row>
    <row r="114" spans="1:12" ht="15" customHeight="1" x14ac:dyDescent="0.25">
      <c r="A114" s="38" t="s">
        <v>16</v>
      </c>
      <c r="B114" s="97"/>
      <c r="C114" s="98"/>
      <c r="D114" s="98"/>
      <c r="E114" s="98"/>
      <c r="F114" s="98"/>
      <c r="G114" s="98"/>
      <c r="H114" s="99"/>
    </row>
    <row r="115" spans="1:12" x14ac:dyDescent="0.25">
      <c r="A115" s="40"/>
      <c r="B115" s="40"/>
      <c r="C115" s="40"/>
      <c r="D115" s="40"/>
      <c r="E115" s="40"/>
      <c r="F115" s="40"/>
      <c r="G115" s="40"/>
      <c r="H115" s="40"/>
    </row>
    <row r="116" spans="1:12" x14ac:dyDescent="0.25">
      <c r="A116" s="13">
        <v>22</v>
      </c>
      <c r="B116" s="34">
        <v>150</v>
      </c>
      <c r="C116" s="34" t="s">
        <v>15</v>
      </c>
      <c r="D116" s="73" t="s">
        <v>57</v>
      </c>
      <c r="E116" s="44">
        <f>(B116*D116)</f>
        <v>0</v>
      </c>
      <c r="F116" s="56" t="e">
        <f>(F639/F637*E116)</f>
        <v>#DIV/0!</v>
      </c>
      <c r="G116" s="44" t="e">
        <f>(F641/F637*E116)</f>
        <v>#DIV/0!</v>
      </c>
      <c r="H116" s="44" t="e">
        <f>(E116-F116+G116)</f>
        <v>#DIV/0!</v>
      </c>
      <c r="L116">
        <f>(E116)</f>
        <v>0</v>
      </c>
    </row>
    <row r="117" spans="1:12" x14ac:dyDescent="0.25">
      <c r="A117" s="100" t="s">
        <v>85</v>
      </c>
      <c r="B117" s="101"/>
      <c r="C117" s="101"/>
      <c r="D117" s="101"/>
      <c r="E117" s="101"/>
      <c r="F117" s="101"/>
      <c r="G117" s="101"/>
      <c r="H117" s="102"/>
    </row>
    <row r="118" spans="1:12" x14ac:dyDescent="0.25">
      <c r="A118" s="14" t="s">
        <v>16</v>
      </c>
      <c r="B118" s="103"/>
      <c r="C118" s="104"/>
      <c r="D118" s="104"/>
      <c r="E118" s="104"/>
      <c r="F118" s="104"/>
      <c r="G118" s="104"/>
      <c r="H118" s="105"/>
    </row>
    <row r="119" spans="1:12" x14ac:dyDescent="0.25">
      <c r="A119" s="40"/>
      <c r="B119" s="40"/>
      <c r="C119" s="40"/>
      <c r="D119" s="40"/>
      <c r="E119" s="40"/>
      <c r="F119" s="40"/>
      <c r="G119" s="40"/>
      <c r="H119" s="40"/>
    </row>
    <row r="120" spans="1:12" x14ac:dyDescent="0.25">
      <c r="A120" s="36">
        <v>23</v>
      </c>
      <c r="B120" s="37">
        <v>5000</v>
      </c>
      <c r="C120" s="37" t="s">
        <v>15</v>
      </c>
      <c r="D120" s="72" t="s">
        <v>57</v>
      </c>
      <c r="E120" s="43">
        <f>(B120*D120)</f>
        <v>0</v>
      </c>
      <c r="F120" s="55" t="e">
        <f>(F639/F637*E120)</f>
        <v>#DIV/0!</v>
      </c>
      <c r="G120" s="43" t="e">
        <f>(F641/F637*E120)</f>
        <v>#DIV/0!</v>
      </c>
      <c r="H120" s="43" t="e">
        <f>(E120-F120+G120)</f>
        <v>#DIV/0!</v>
      </c>
      <c r="L120">
        <f>(E120)</f>
        <v>0</v>
      </c>
    </row>
    <row r="121" spans="1:12" ht="15.75" customHeight="1" x14ac:dyDescent="0.25">
      <c r="A121" s="94" t="s">
        <v>86</v>
      </c>
      <c r="B121" s="95"/>
      <c r="C121" s="95"/>
      <c r="D121" s="95"/>
      <c r="E121" s="95"/>
      <c r="F121" s="95"/>
      <c r="G121" s="95"/>
      <c r="H121" s="96"/>
    </row>
    <row r="122" spans="1:12" ht="15" customHeight="1" x14ac:dyDescent="0.25">
      <c r="A122" s="38" t="s">
        <v>16</v>
      </c>
      <c r="B122" s="97"/>
      <c r="C122" s="98"/>
      <c r="D122" s="98"/>
      <c r="E122" s="98"/>
      <c r="F122" s="98"/>
      <c r="G122" s="98"/>
      <c r="H122" s="99"/>
    </row>
    <row r="123" spans="1:12" x14ac:dyDescent="0.25">
      <c r="A123" s="40"/>
      <c r="B123" s="40"/>
      <c r="C123" s="40"/>
      <c r="D123" s="40"/>
      <c r="E123" s="40"/>
      <c r="F123" s="40"/>
      <c r="G123" s="40"/>
      <c r="H123" s="40"/>
    </row>
    <row r="124" spans="1:12" x14ac:dyDescent="0.25">
      <c r="A124" s="13">
        <v>24</v>
      </c>
      <c r="B124" s="34">
        <v>3</v>
      </c>
      <c r="C124" s="34" t="s">
        <v>15</v>
      </c>
      <c r="D124" s="73" t="s">
        <v>57</v>
      </c>
      <c r="E124" s="44">
        <f>(B124*D124)</f>
        <v>0</v>
      </c>
      <c r="F124" s="56" t="e">
        <f>(F639/F637*E124)</f>
        <v>#DIV/0!</v>
      </c>
      <c r="G124" s="44" t="e">
        <f>(F641/F637*E124)</f>
        <v>#DIV/0!</v>
      </c>
      <c r="H124" s="44" t="e">
        <f>(E124-F124+G124)</f>
        <v>#DIV/0!</v>
      </c>
      <c r="L124">
        <f>(E124)</f>
        <v>0</v>
      </c>
    </row>
    <row r="125" spans="1:12" x14ac:dyDescent="0.25">
      <c r="A125" s="100" t="s">
        <v>87</v>
      </c>
      <c r="B125" s="101"/>
      <c r="C125" s="101"/>
      <c r="D125" s="101"/>
      <c r="E125" s="101"/>
      <c r="F125" s="101"/>
      <c r="G125" s="101"/>
      <c r="H125" s="102"/>
    </row>
    <row r="126" spans="1:12" x14ac:dyDescent="0.25">
      <c r="A126" s="14" t="s">
        <v>16</v>
      </c>
      <c r="B126" s="103"/>
      <c r="C126" s="104"/>
      <c r="D126" s="104"/>
      <c r="E126" s="104"/>
      <c r="F126" s="104"/>
      <c r="G126" s="104"/>
      <c r="H126" s="105"/>
    </row>
    <row r="127" spans="1:12" x14ac:dyDescent="0.25">
      <c r="A127" s="40"/>
      <c r="B127" s="40"/>
      <c r="C127" s="40"/>
      <c r="D127" s="40"/>
      <c r="E127" s="40"/>
      <c r="F127" s="40"/>
      <c r="G127" s="40"/>
      <c r="H127" s="40"/>
    </row>
    <row r="128" spans="1:12" x14ac:dyDescent="0.25">
      <c r="A128" s="36">
        <v>25</v>
      </c>
      <c r="B128" s="37">
        <v>2000</v>
      </c>
      <c r="C128" s="37" t="s">
        <v>15</v>
      </c>
      <c r="D128" s="72" t="s">
        <v>57</v>
      </c>
      <c r="E128" s="43">
        <f>(B128*D128)</f>
        <v>0</v>
      </c>
      <c r="F128" s="55" t="e">
        <f>(F639/F637*E128)</f>
        <v>#DIV/0!</v>
      </c>
      <c r="G128" s="43" t="e">
        <f>(F641/F637*E128)</f>
        <v>#DIV/0!</v>
      </c>
      <c r="H128" s="43" t="e">
        <f>(E128-F128+G128)</f>
        <v>#DIV/0!</v>
      </c>
      <c r="L128">
        <f>(E128)</f>
        <v>0</v>
      </c>
    </row>
    <row r="129" spans="1:12" ht="15.75" customHeight="1" x14ac:dyDescent="0.25">
      <c r="A129" s="94" t="s">
        <v>88</v>
      </c>
      <c r="B129" s="95"/>
      <c r="C129" s="95"/>
      <c r="D129" s="95"/>
      <c r="E129" s="95"/>
      <c r="F129" s="95"/>
      <c r="G129" s="95"/>
      <c r="H129" s="96"/>
    </row>
    <row r="130" spans="1:12" ht="15" customHeight="1" x14ac:dyDescent="0.25">
      <c r="A130" s="38" t="s">
        <v>16</v>
      </c>
      <c r="B130" s="97"/>
      <c r="C130" s="98"/>
      <c r="D130" s="98"/>
      <c r="E130" s="98"/>
      <c r="F130" s="98"/>
      <c r="G130" s="98"/>
      <c r="H130" s="99"/>
    </row>
    <row r="131" spans="1:12" x14ac:dyDescent="0.25">
      <c r="A131" s="40"/>
      <c r="B131" s="40"/>
      <c r="C131" s="40"/>
      <c r="D131" s="40"/>
      <c r="E131" s="40"/>
      <c r="F131" s="40"/>
      <c r="G131" s="40"/>
      <c r="H131" s="40"/>
    </row>
    <row r="132" spans="1:12" x14ac:dyDescent="0.25">
      <c r="A132" s="13">
        <v>26</v>
      </c>
      <c r="B132" s="34">
        <v>1000</v>
      </c>
      <c r="C132" s="34" t="s">
        <v>15</v>
      </c>
      <c r="D132" s="73" t="s">
        <v>57</v>
      </c>
      <c r="E132" s="44">
        <f>(B132*D132)</f>
        <v>0</v>
      </c>
      <c r="F132" s="56" t="e">
        <f>(F639/F637*E132)</f>
        <v>#DIV/0!</v>
      </c>
      <c r="G132" s="44" t="e">
        <f>(F641/F637*E132)</f>
        <v>#DIV/0!</v>
      </c>
      <c r="H132" s="44" t="e">
        <f>(E132-F132+G132)</f>
        <v>#DIV/0!</v>
      </c>
      <c r="L132">
        <f>(E132)</f>
        <v>0</v>
      </c>
    </row>
    <row r="133" spans="1:12" x14ac:dyDescent="0.25">
      <c r="A133" s="100" t="s">
        <v>88</v>
      </c>
      <c r="B133" s="101"/>
      <c r="C133" s="101"/>
      <c r="D133" s="101"/>
      <c r="E133" s="101"/>
      <c r="F133" s="101"/>
      <c r="G133" s="101"/>
      <c r="H133" s="102"/>
    </row>
    <row r="134" spans="1:12" x14ac:dyDescent="0.25">
      <c r="A134" s="14" t="s">
        <v>16</v>
      </c>
      <c r="B134" s="103"/>
      <c r="C134" s="104"/>
      <c r="D134" s="104"/>
      <c r="E134" s="104"/>
      <c r="F134" s="104"/>
      <c r="G134" s="104"/>
      <c r="H134" s="105"/>
    </row>
    <row r="135" spans="1:12" x14ac:dyDescent="0.25">
      <c r="A135" s="40"/>
      <c r="B135" s="40"/>
      <c r="C135" s="40"/>
      <c r="D135" s="40"/>
      <c r="E135" s="40"/>
      <c r="F135" s="40"/>
      <c r="G135" s="40"/>
      <c r="H135" s="40"/>
    </row>
    <row r="136" spans="1:12" x14ac:dyDescent="0.25">
      <c r="A136" s="36">
        <v>27</v>
      </c>
      <c r="B136" s="37">
        <v>50</v>
      </c>
      <c r="C136" s="37" t="s">
        <v>15</v>
      </c>
      <c r="D136" s="72" t="s">
        <v>57</v>
      </c>
      <c r="E136" s="43">
        <f>(B136*D136)</f>
        <v>0</v>
      </c>
      <c r="F136" s="55" t="e">
        <f>(F639/F637*E136)</f>
        <v>#DIV/0!</v>
      </c>
      <c r="G136" s="43" t="e">
        <f>(F641/F637*E136)</f>
        <v>#DIV/0!</v>
      </c>
      <c r="H136" s="43" t="e">
        <f>(E136-F136+G136)</f>
        <v>#DIV/0!</v>
      </c>
      <c r="L136">
        <f>(E136)</f>
        <v>0</v>
      </c>
    </row>
    <row r="137" spans="1:12" ht="15.75" customHeight="1" x14ac:dyDescent="0.25">
      <c r="A137" s="94" t="s">
        <v>89</v>
      </c>
      <c r="B137" s="95"/>
      <c r="C137" s="95"/>
      <c r="D137" s="95"/>
      <c r="E137" s="95"/>
      <c r="F137" s="95"/>
      <c r="G137" s="95"/>
      <c r="H137" s="96"/>
    </row>
    <row r="138" spans="1:12" ht="15" customHeight="1" x14ac:dyDescent="0.25">
      <c r="A138" s="38" t="s">
        <v>16</v>
      </c>
      <c r="B138" s="97"/>
      <c r="C138" s="98"/>
      <c r="D138" s="98"/>
      <c r="E138" s="98"/>
      <c r="F138" s="98"/>
      <c r="G138" s="98"/>
      <c r="H138" s="99"/>
    </row>
    <row r="139" spans="1:12" x14ac:dyDescent="0.25">
      <c r="A139" s="40"/>
      <c r="B139" s="40"/>
      <c r="C139" s="40"/>
      <c r="D139" s="40"/>
      <c r="E139" s="40"/>
      <c r="F139" s="40"/>
      <c r="G139" s="40"/>
      <c r="H139" s="40"/>
    </row>
    <row r="140" spans="1:12" x14ac:dyDescent="0.25">
      <c r="A140" s="13">
        <v>28</v>
      </c>
      <c r="B140" s="34">
        <v>5</v>
      </c>
      <c r="C140" s="34" t="s">
        <v>15</v>
      </c>
      <c r="D140" s="73" t="s">
        <v>57</v>
      </c>
      <c r="E140" s="44">
        <f>(B140*D140)</f>
        <v>0</v>
      </c>
      <c r="F140" s="56" t="e">
        <f>(F639/F637*E140)</f>
        <v>#DIV/0!</v>
      </c>
      <c r="G140" s="44" t="e">
        <f>(F641/F637*E140)</f>
        <v>#DIV/0!</v>
      </c>
      <c r="H140" s="44" t="e">
        <f>(E140-F140+G140)</f>
        <v>#DIV/0!</v>
      </c>
      <c r="L140">
        <f>(E140)</f>
        <v>0</v>
      </c>
    </row>
    <row r="141" spans="1:12" x14ac:dyDescent="0.25">
      <c r="A141" s="100" t="s">
        <v>90</v>
      </c>
      <c r="B141" s="101"/>
      <c r="C141" s="101"/>
      <c r="D141" s="101"/>
      <c r="E141" s="101"/>
      <c r="F141" s="101"/>
      <c r="G141" s="101"/>
      <c r="H141" s="102"/>
    </row>
    <row r="142" spans="1:12" x14ac:dyDescent="0.25">
      <c r="A142" s="14" t="s">
        <v>16</v>
      </c>
      <c r="B142" s="103"/>
      <c r="C142" s="104"/>
      <c r="D142" s="104"/>
      <c r="E142" s="104"/>
      <c r="F142" s="104"/>
      <c r="G142" s="104"/>
      <c r="H142" s="105"/>
    </row>
    <row r="143" spans="1:12" x14ac:dyDescent="0.25">
      <c r="A143" s="40"/>
      <c r="B143" s="40"/>
      <c r="C143" s="40"/>
      <c r="D143" s="40"/>
      <c r="E143" s="40"/>
      <c r="F143" s="40"/>
      <c r="G143" s="40"/>
      <c r="H143" s="40"/>
    </row>
    <row r="144" spans="1:12" x14ac:dyDescent="0.25">
      <c r="A144" s="36">
        <v>29</v>
      </c>
      <c r="B144" s="37">
        <v>100</v>
      </c>
      <c r="C144" s="37" t="s">
        <v>15</v>
      </c>
      <c r="D144" s="72" t="s">
        <v>57</v>
      </c>
      <c r="E144" s="43">
        <f>(B144*D144)</f>
        <v>0</v>
      </c>
      <c r="F144" s="55" t="e">
        <f>(F639/F637*E144)</f>
        <v>#DIV/0!</v>
      </c>
      <c r="G144" s="43" t="e">
        <f>(F641/F637*E144)</f>
        <v>#DIV/0!</v>
      </c>
      <c r="H144" s="43" t="e">
        <f>(E144-F144+G144)</f>
        <v>#DIV/0!</v>
      </c>
      <c r="L144">
        <f>(E144)</f>
        <v>0</v>
      </c>
    </row>
    <row r="145" spans="1:12" ht="15.75" customHeight="1" x14ac:dyDescent="0.25">
      <c r="A145" s="94" t="s">
        <v>91</v>
      </c>
      <c r="B145" s="95"/>
      <c r="C145" s="95"/>
      <c r="D145" s="95"/>
      <c r="E145" s="95"/>
      <c r="F145" s="95"/>
      <c r="G145" s="95"/>
      <c r="H145" s="96"/>
    </row>
    <row r="146" spans="1:12" ht="15" customHeight="1" x14ac:dyDescent="0.25">
      <c r="A146" s="38" t="s">
        <v>16</v>
      </c>
      <c r="B146" s="97"/>
      <c r="C146" s="98"/>
      <c r="D146" s="98"/>
      <c r="E146" s="98"/>
      <c r="F146" s="98"/>
      <c r="G146" s="98"/>
      <c r="H146" s="99"/>
    </row>
    <row r="147" spans="1:12" x14ac:dyDescent="0.25">
      <c r="A147" s="40"/>
      <c r="B147" s="40"/>
      <c r="C147" s="40"/>
      <c r="D147" s="40"/>
      <c r="E147" s="40"/>
      <c r="F147" s="40"/>
      <c r="G147" s="40"/>
      <c r="H147" s="40"/>
    </row>
    <row r="148" spans="1:12" x14ac:dyDescent="0.25">
      <c r="A148" s="13">
        <v>30</v>
      </c>
      <c r="B148" s="34">
        <v>150</v>
      </c>
      <c r="C148" s="34" t="s">
        <v>15</v>
      </c>
      <c r="D148" s="73" t="s">
        <v>57</v>
      </c>
      <c r="E148" s="44">
        <f>(B148*D148)</f>
        <v>0</v>
      </c>
      <c r="F148" s="56" t="e">
        <f>(F639/F637*E148)</f>
        <v>#DIV/0!</v>
      </c>
      <c r="G148" s="44" t="e">
        <f>(F641/F637*E148)</f>
        <v>#DIV/0!</v>
      </c>
      <c r="H148" s="44" t="e">
        <f>(E148-F148+G148)</f>
        <v>#DIV/0!</v>
      </c>
      <c r="L148">
        <f>(E148)</f>
        <v>0</v>
      </c>
    </row>
    <row r="149" spans="1:12" x14ac:dyDescent="0.25">
      <c r="A149" s="100" t="s">
        <v>92</v>
      </c>
      <c r="B149" s="101"/>
      <c r="C149" s="101"/>
      <c r="D149" s="101"/>
      <c r="E149" s="101"/>
      <c r="F149" s="101"/>
      <c r="G149" s="101"/>
      <c r="H149" s="102"/>
    </row>
    <row r="150" spans="1:12" x14ac:dyDescent="0.25">
      <c r="A150" s="14" t="s">
        <v>16</v>
      </c>
      <c r="B150" s="103"/>
      <c r="C150" s="104"/>
      <c r="D150" s="104"/>
      <c r="E150" s="104"/>
      <c r="F150" s="104"/>
      <c r="G150" s="104"/>
      <c r="H150" s="105"/>
    </row>
    <row r="151" spans="1:12" x14ac:dyDescent="0.25">
      <c r="A151" s="40"/>
      <c r="B151" s="40"/>
      <c r="C151" s="40"/>
      <c r="D151" s="40"/>
      <c r="E151" s="40"/>
      <c r="F151" s="40"/>
      <c r="G151" s="40"/>
      <c r="H151" s="40"/>
    </row>
    <row r="152" spans="1:12" x14ac:dyDescent="0.25">
      <c r="A152" s="36">
        <v>31</v>
      </c>
      <c r="B152" s="37">
        <v>300</v>
      </c>
      <c r="C152" s="37" t="s">
        <v>15</v>
      </c>
      <c r="D152" s="72" t="s">
        <v>57</v>
      </c>
      <c r="E152" s="43">
        <f>(B152*D152)</f>
        <v>0</v>
      </c>
      <c r="F152" s="55" t="e">
        <f>(F639/F637*E152)</f>
        <v>#DIV/0!</v>
      </c>
      <c r="G152" s="43" t="e">
        <f>(F641/F637*E152)</f>
        <v>#DIV/0!</v>
      </c>
      <c r="H152" s="43" t="e">
        <f>(E152-F152+G152)</f>
        <v>#DIV/0!</v>
      </c>
      <c r="L152">
        <f>(E152)</f>
        <v>0</v>
      </c>
    </row>
    <row r="153" spans="1:12" ht="15.75" customHeight="1" x14ac:dyDescent="0.25">
      <c r="A153" s="94" t="s">
        <v>93</v>
      </c>
      <c r="B153" s="95"/>
      <c r="C153" s="95"/>
      <c r="D153" s="95"/>
      <c r="E153" s="95"/>
      <c r="F153" s="95"/>
      <c r="G153" s="95"/>
      <c r="H153" s="96"/>
    </row>
    <row r="154" spans="1:12" ht="15" customHeight="1" x14ac:dyDescent="0.25">
      <c r="A154" s="38" t="s">
        <v>16</v>
      </c>
      <c r="B154" s="97"/>
      <c r="C154" s="98"/>
      <c r="D154" s="98"/>
      <c r="E154" s="98"/>
      <c r="F154" s="98"/>
      <c r="G154" s="98"/>
      <c r="H154" s="99"/>
    </row>
    <row r="155" spans="1:12" x14ac:dyDescent="0.25">
      <c r="A155" s="40"/>
      <c r="B155" s="40"/>
      <c r="C155" s="40"/>
      <c r="D155" s="40"/>
      <c r="E155" s="40"/>
      <c r="F155" s="40"/>
      <c r="G155" s="40"/>
      <c r="H155" s="40"/>
    </row>
    <row r="156" spans="1:12" x14ac:dyDescent="0.25">
      <c r="A156" s="13">
        <v>32</v>
      </c>
      <c r="B156" s="34">
        <v>400</v>
      </c>
      <c r="C156" s="34" t="s">
        <v>15</v>
      </c>
      <c r="D156" s="73" t="s">
        <v>57</v>
      </c>
      <c r="E156" s="44">
        <f>(B156*D156)</f>
        <v>0</v>
      </c>
      <c r="F156" s="56" t="e">
        <f>(F639/F637*E156)</f>
        <v>#DIV/0!</v>
      </c>
      <c r="G156" s="44" t="e">
        <f>(F641/F637*E156)</f>
        <v>#DIV/0!</v>
      </c>
      <c r="H156" s="44" t="e">
        <f>(E156-F156+G156)</f>
        <v>#DIV/0!</v>
      </c>
      <c r="L156">
        <f>(E156)</f>
        <v>0</v>
      </c>
    </row>
    <row r="157" spans="1:12" x14ac:dyDescent="0.25">
      <c r="A157" s="100" t="s">
        <v>94</v>
      </c>
      <c r="B157" s="101"/>
      <c r="C157" s="101"/>
      <c r="D157" s="101"/>
      <c r="E157" s="101"/>
      <c r="F157" s="101"/>
      <c r="G157" s="101"/>
      <c r="H157" s="102"/>
    </row>
    <row r="158" spans="1:12" x14ac:dyDescent="0.25">
      <c r="A158" s="14" t="s">
        <v>16</v>
      </c>
      <c r="B158" s="103"/>
      <c r="C158" s="104"/>
      <c r="D158" s="104"/>
      <c r="E158" s="104"/>
      <c r="F158" s="104"/>
      <c r="G158" s="104"/>
      <c r="H158" s="105"/>
    </row>
    <row r="159" spans="1:12" x14ac:dyDescent="0.25">
      <c r="A159" s="40"/>
      <c r="B159" s="40"/>
      <c r="C159" s="40"/>
      <c r="D159" s="40"/>
      <c r="E159" s="40"/>
      <c r="F159" s="40"/>
      <c r="G159" s="40"/>
      <c r="H159" s="40"/>
    </row>
    <row r="160" spans="1:12" x14ac:dyDescent="0.25">
      <c r="A160" s="36">
        <v>33</v>
      </c>
      <c r="B160" s="37">
        <v>500</v>
      </c>
      <c r="C160" s="37" t="s">
        <v>15</v>
      </c>
      <c r="D160" s="72" t="s">
        <v>57</v>
      </c>
      <c r="E160" s="43">
        <f>(B160*D160)</f>
        <v>0</v>
      </c>
      <c r="F160" s="55" t="e">
        <f>(F639/F637*E160)</f>
        <v>#DIV/0!</v>
      </c>
      <c r="G160" s="43" t="e">
        <f>(F641/F637*E160)</f>
        <v>#DIV/0!</v>
      </c>
      <c r="H160" s="43" t="e">
        <f>(E160-F160+G160)</f>
        <v>#DIV/0!</v>
      </c>
      <c r="L160">
        <f>(E160)</f>
        <v>0</v>
      </c>
    </row>
    <row r="161" spans="1:12" ht="15.75" customHeight="1" x14ac:dyDescent="0.25">
      <c r="A161" s="94" t="s">
        <v>95</v>
      </c>
      <c r="B161" s="95"/>
      <c r="C161" s="95"/>
      <c r="D161" s="95"/>
      <c r="E161" s="95"/>
      <c r="F161" s="95"/>
      <c r="G161" s="95"/>
      <c r="H161" s="96"/>
    </row>
    <row r="162" spans="1:12" ht="15" customHeight="1" x14ac:dyDescent="0.25">
      <c r="A162" s="38" t="s">
        <v>16</v>
      </c>
      <c r="B162" s="97"/>
      <c r="C162" s="98"/>
      <c r="D162" s="98"/>
      <c r="E162" s="98"/>
      <c r="F162" s="98"/>
      <c r="G162" s="98"/>
      <c r="H162" s="99"/>
    </row>
    <row r="163" spans="1:12" x14ac:dyDescent="0.25">
      <c r="A163" s="40"/>
      <c r="B163" s="40"/>
      <c r="C163" s="40"/>
      <c r="D163" s="40"/>
      <c r="E163" s="40"/>
      <c r="F163" s="40"/>
      <c r="G163" s="40"/>
      <c r="H163" s="40"/>
    </row>
    <row r="164" spans="1:12" x14ac:dyDescent="0.25">
      <c r="A164" s="13">
        <v>34</v>
      </c>
      <c r="B164" s="34">
        <v>150</v>
      </c>
      <c r="C164" s="34" t="s">
        <v>15</v>
      </c>
      <c r="D164" s="73" t="s">
        <v>57</v>
      </c>
      <c r="E164" s="44">
        <f>(B164*D164)</f>
        <v>0</v>
      </c>
      <c r="F164" s="56" t="e">
        <f>(F639/F637*E164)</f>
        <v>#DIV/0!</v>
      </c>
      <c r="G164" s="44" t="e">
        <f>(F641/F637*E164)</f>
        <v>#DIV/0!</v>
      </c>
      <c r="H164" s="44" t="e">
        <f>(E164-F164+G164)</f>
        <v>#DIV/0!</v>
      </c>
      <c r="L164">
        <f>(E164)</f>
        <v>0</v>
      </c>
    </row>
    <row r="165" spans="1:12" x14ac:dyDescent="0.25">
      <c r="A165" s="100" t="s">
        <v>96</v>
      </c>
      <c r="B165" s="101"/>
      <c r="C165" s="101"/>
      <c r="D165" s="101"/>
      <c r="E165" s="101"/>
      <c r="F165" s="101"/>
      <c r="G165" s="101"/>
      <c r="H165" s="102"/>
    </row>
    <row r="166" spans="1:12" x14ac:dyDescent="0.25">
      <c r="A166" s="14" t="s">
        <v>16</v>
      </c>
      <c r="B166" s="103"/>
      <c r="C166" s="104"/>
      <c r="D166" s="104"/>
      <c r="E166" s="104"/>
      <c r="F166" s="104"/>
      <c r="G166" s="104"/>
      <c r="H166" s="105"/>
    </row>
    <row r="167" spans="1:12" x14ac:dyDescent="0.25">
      <c r="A167" s="40"/>
      <c r="B167" s="40"/>
      <c r="C167" s="40"/>
      <c r="D167" s="40"/>
      <c r="E167" s="40"/>
      <c r="F167" s="40"/>
      <c r="G167" s="40"/>
      <c r="H167" s="40"/>
    </row>
    <row r="168" spans="1:12" x14ac:dyDescent="0.25">
      <c r="A168" s="36">
        <v>35</v>
      </c>
      <c r="B168" s="37">
        <v>180</v>
      </c>
      <c r="C168" s="37" t="s">
        <v>15</v>
      </c>
      <c r="D168" s="72" t="s">
        <v>57</v>
      </c>
      <c r="E168" s="43">
        <f>(B168*D168)</f>
        <v>0</v>
      </c>
      <c r="F168" s="55" t="e">
        <f>(F639/F637*E168)</f>
        <v>#DIV/0!</v>
      </c>
      <c r="G168" s="43" t="e">
        <f>(F641/F637*E168)</f>
        <v>#DIV/0!</v>
      </c>
      <c r="H168" s="43" t="e">
        <f>(E168-F168+G168)</f>
        <v>#DIV/0!</v>
      </c>
      <c r="L168">
        <f>(E168)</f>
        <v>0</v>
      </c>
    </row>
    <row r="169" spans="1:12" ht="15.75" customHeight="1" x14ac:dyDescent="0.25">
      <c r="A169" s="94" t="s">
        <v>97</v>
      </c>
      <c r="B169" s="95"/>
      <c r="C169" s="95"/>
      <c r="D169" s="95"/>
      <c r="E169" s="95"/>
      <c r="F169" s="95"/>
      <c r="G169" s="95"/>
      <c r="H169" s="96"/>
    </row>
    <row r="170" spans="1:12" ht="15" customHeight="1" x14ac:dyDescent="0.25">
      <c r="A170" s="38" t="s">
        <v>16</v>
      </c>
      <c r="B170" s="97"/>
      <c r="C170" s="98"/>
      <c r="D170" s="98"/>
      <c r="E170" s="98"/>
      <c r="F170" s="98"/>
      <c r="G170" s="98"/>
      <c r="H170" s="99"/>
    </row>
    <row r="171" spans="1:12" x14ac:dyDescent="0.25">
      <c r="A171" s="40"/>
      <c r="B171" s="40"/>
      <c r="C171" s="40"/>
      <c r="D171" s="40"/>
      <c r="E171" s="40"/>
      <c r="F171" s="40"/>
      <c r="G171" s="40"/>
      <c r="H171" s="40"/>
    </row>
    <row r="172" spans="1:12" x14ac:dyDescent="0.25">
      <c r="A172" s="13">
        <v>36</v>
      </c>
      <c r="B172" s="34">
        <v>50</v>
      </c>
      <c r="C172" s="34" t="s">
        <v>15</v>
      </c>
      <c r="D172" s="73" t="s">
        <v>57</v>
      </c>
      <c r="E172" s="44">
        <f>(B172*D172)</f>
        <v>0</v>
      </c>
      <c r="F172" s="56" t="e">
        <f>(F639/F637*E172)</f>
        <v>#DIV/0!</v>
      </c>
      <c r="G172" s="44" t="e">
        <f>(F641/F637*E172)</f>
        <v>#DIV/0!</v>
      </c>
      <c r="H172" s="44" t="e">
        <f>(E172-F172+G172)</f>
        <v>#DIV/0!</v>
      </c>
      <c r="L172">
        <f>(E172)</f>
        <v>0</v>
      </c>
    </row>
    <row r="173" spans="1:12" x14ac:dyDescent="0.25">
      <c r="A173" s="100" t="s">
        <v>98</v>
      </c>
      <c r="B173" s="101"/>
      <c r="C173" s="101"/>
      <c r="D173" s="101"/>
      <c r="E173" s="101"/>
      <c r="F173" s="101"/>
      <c r="G173" s="101"/>
      <c r="H173" s="102"/>
    </row>
    <row r="174" spans="1:12" x14ac:dyDescent="0.25">
      <c r="A174" s="14" t="s">
        <v>16</v>
      </c>
      <c r="B174" s="103"/>
      <c r="C174" s="104"/>
      <c r="D174" s="104"/>
      <c r="E174" s="104"/>
      <c r="F174" s="104"/>
      <c r="G174" s="104"/>
      <c r="H174" s="105"/>
    </row>
    <row r="175" spans="1:12" x14ac:dyDescent="0.25">
      <c r="A175" s="40"/>
      <c r="B175" s="40"/>
      <c r="C175" s="40"/>
      <c r="D175" s="40"/>
      <c r="E175" s="40"/>
      <c r="F175" s="40"/>
      <c r="G175" s="40"/>
      <c r="H175" s="40"/>
    </row>
    <row r="176" spans="1:12" x14ac:dyDescent="0.25">
      <c r="A176" s="36">
        <v>37</v>
      </c>
      <c r="B176" s="37">
        <v>200</v>
      </c>
      <c r="C176" s="37" t="s">
        <v>15</v>
      </c>
      <c r="D176" s="72" t="s">
        <v>57</v>
      </c>
      <c r="E176" s="43">
        <f>(B176*D176)</f>
        <v>0</v>
      </c>
      <c r="F176" s="55" t="e">
        <f>(F639/F637*E176)</f>
        <v>#DIV/0!</v>
      </c>
      <c r="G176" s="43" t="e">
        <f>(F641/F637*E176)</f>
        <v>#DIV/0!</v>
      </c>
      <c r="H176" s="43" t="e">
        <f>(E176-F176+G176)</f>
        <v>#DIV/0!</v>
      </c>
      <c r="L176">
        <f>(E176)</f>
        <v>0</v>
      </c>
    </row>
    <row r="177" spans="1:12" ht="15.75" customHeight="1" x14ac:dyDescent="0.25">
      <c r="A177" s="94" t="s">
        <v>99</v>
      </c>
      <c r="B177" s="95"/>
      <c r="C177" s="95"/>
      <c r="D177" s="95"/>
      <c r="E177" s="95"/>
      <c r="F177" s="95"/>
      <c r="G177" s="95"/>
      <c r="H177" s="96"/>
    </row>
    <row r="178" spans="1:12" ht="15" customHeight="1" x14ac:dyDescent="0.25">
      <c r="A178" s="38" t="s">
        <v>16</v>
      </c>
      <c r="B178" s="97"/>
      <c r="C178" s="98"/>
      <c r="D178" s="98"/>
      <c r="E178" s="98"/>
      <c r="F178" s="98"/>
      <c r="G178" s="98"/>
      <c r="H178" s="99"/>
    </row>
    <row r="179" spans="1:12" x14ac:dyDescent="0.25">
      <c r="A179" s="40"/>
      <c r="B179" s="40"/>
      <c r="C179" s="40"/>
      <c r="D179" s="40"/>
      <c r="E179" s="40"/>
      <c r="F179" s="40"/>
      <c r="G179" s="40"/>
      <c r="H179" s="40"/>
    </row>
    <row r="180" spans="1:12" x14ac:dyDescent="0.25">
      <c r="A180" s="13">
        <v>38</v>
      </c>
      <c r="B180" s="34">
        <v>200</v>
      </c>
      <c r="C180" s="34" t="s">
        <v>15</v>
      </c>
      <c r="D180" s="73" t="s">
        <v>57</v>
      </c>
      <c r="E180" s="44">
        <f>(B180*D180)</f>
        <v>0</v>
      </c>
      <c r="F180" s="56" t="e">
        <f>(F639/F637*E180)</f>
        <v>#DIV/0!</v>
      </c>
      <c r="G180" s="44" t="e">
        <f>(F641/F637*E180)</f>
        <v>#DIV/0!</v>
      </c>
      <c r="H180" s="44" t="e">
        <f>(E180-F180+G180)</f>
        <v>#DIV/0!</v>
      </c>
      <c r="L180">
        <f>(E180)</f>
        <v>0</v>
      </c>
    </row>
    <row r="181" spans="1:12" x14ac:dyDescent="0.25">
      <c r="A181" s="100" t="s">
        <v>100</v>
      </c>
      <c r="B181" s="101"/>
      <c r="C181" s="101"/>
      <c r="D181" s="101"/>
      <c r="E181" s="101"/>
      <c r="F181" s="101"/>
      <c r="G181" s="101"/>
      <c r="H181" s="102"/>
    </row>
    <row r="182" spans="1:12" x14ac:dyDescent="0.25">
      <c r="A182" s="14" t="s">
        <v>16</v>
      </c>
      <c r="B182" s="103"/>
      <c r="C182" s="104"/>
      <c r="D182" s="104"/>
      <c r="E182" s="104"/>
      <c r="F182" s="104"/>
      <c r="G182" s="104"/>
      <c r="H182" s="105"/>
    </row>
    <row r="183" spans="1:12" x14ac:dyDescent="0.25">
      <c r="A183" s="40"/>
      <c r="B183" s="40"/>
      <c r="C183" s="40"/>
      <c r="D183" s="40"/>
      <c r="E183" s="40"/>
      <c r="F183" s="40"/>
      <c r="G183" s="40"/>
      <c r="H183" s="40"/>
    </row>
    <row r="184" spans="1:12" x14ac:dyDescent="0.25">
      <c r="A184" s="36">
        <v>39</v>
      </c>
      <c r="B184" s="37">
        <v>450</v>
      </c>
      <c r="C184" s="37" t="s">
        <v>15</v>
      </c>
      <c r="D184" s="72" t="s">
        <v>57</v>
      </c>
      <c r="E184" s="43">
        <f>(B184*D184)</f>
        <v>0</v>
      </c>
      <c r="F184" s="55" t="e">
        <f>(F639/F637*E184)</f>
        <v>#DIV/0!</v>
      </c>
      <c r="G184" s="43" t="e">
        <f>(F641/F637*E184)</f>
        <v>#DIV/0!</v>
      </c>
      <c r="H184" s="43" t="e">
        <f>(E184-F184+G184)</f>
        <v>#DIV/0!</v>
      </c>
      <c r="L184">
        <f>(E184)</f>
        <v>0</v>
      </c>
    </row>
    <row r="185" spans="1:12" ht="15.75" customHeight="1" x14ac:dyDescent="0.25">
      <c r="A185" s="94" t="s">
        <v>101</v>
      </c>
      <c r="B185" s="95"/>
      <c r="C185" s="95"/>
      <c r="D185" s="95"/>
      <c r="E185" s="95"/>
      <c r="F185" s="95"/>
      <c r="G185" s="95"/>
      <c r="H185" s="96"/>
    </row>
    <row r="186" spans="1:12" ht="15" customHeight="1" x14ac:dyDescent="0.25">
      <c r="A186" s="38" t="s">
        <v>16</v>
      </c>
      <c r="B186" s="97"/>
      <c r="C186" s="98"/>
      <c r="D186" s="98"/>
      <c r="E186" s="98"/>
      <c r="F186" s="98"/>
      <c r="G186" s="98"/>
      <c r="H186" s="99"/>
    </row>
    <row r="187" spans="1:12" x14ac:dyDescent="0.25">
      <c r="A187" s="40"/>
      <c r="B187" s="40"/>
      <c r="C187" s="40"/>
      <c r="D187" s="40"/>
      <c r="E187" s="40"/>
      <c r="F187" s="40"/>
      <c r="G187" s="40"/>
      <c r="H187" s="40"/>
    </row>
    <row r="188" spans="1:12" x14ac:dyDescent="0.25">
      <c r="A188" s="13">
        <v>40</v>
      </c>
      <c r="B188" s="34">
        <v>5000</v>
      </c>
      <c r="C188" s="34" t="s">
        <v>76</v>
      </c>
      <c r="D188" s="73" t="s">
        <v>57</v>
      </c>
      <c r="E188" s="44">
        <f>(B188*D188)</f>
        <v>0</v>
      </c>
      <c r="F188" s="56" t="e">
        <f>(F639/F637*E188)</f>
        <v>#DIV/0!</v>
      </c>
      <c r="G188" s="44" t="e">
        <f>(F641/F637*E188)</f>
        <v>#DIV/0!</v>
      </c>
      <c r="H188" s="44" t="e">
        <f>(E188-F188+G188)</f>
        <v>#DIV/0!</v>
      </c>
      <c r="L188">
        <f>(E188)</f>
        <v>0</v>
      </c>
    </row>
    <row r="189" spans="1:12" x14ac:dyDescent="0.25">
      <c r="A189" s="100" t="s">
        <v>102</v>
      </c>
      <c r="B189" s="101"/>
      <c r="C189" s="101"/>
      <c r="D189" s="101"/>
      <c r="E189" s="101"/>
      <c r="F189" s="101"/>
      <c r="G189" s="101"/>
      <c r="H189" s="102"/>
    </row>
    <row r="190" spans="1:12" x14ac:dyDescent="0.25">
      <c r="A190" s="14" t="s">
        <v>16</v>
      </c>
      <c r="B190" s="103"/>
      <c r="C190" s="104"/>
      <c r="D190" s="104"/>
      <c r="E190" s="104"/>
      <c r="F190" s="104"/>
      <c r="G190" s="104"/>
      <c r="H190" s="105"/>
    </row>
    <row r="191" spans="1:12" x14ac:dyDescent="0.25">
      <c r="A191" s="40"/>
      <c r="B191" s="40"/>
      <c r="C191" s="40"/>
      <c r="D191" s="40"/>
      <c r="E191" s="40"/>
      <c r="F191" s="40"/>
      <c r="G191" s="40"/>
      <c r="H191" s="40"/>
    </row>
    <row r="192" spans="1:12" x14ac:dyDescent="0.25">
      <c r="A192" s="36">
        <v>41</v>
      </c>
      <c r="B192" s="37">
        <v>300</v>
      </c>
      <c r="C192" s="37" t="s">
        <v>76</v>
      </c>
      <c r="D192" s="72" t="s">
        <v>57</v>
      </c>
      <c r="E192" s="43">
        <f>(B192*D192)</f>
        <v>0</v>
      </c>
      <c r="F192" s="55" t="e">
        <f>(F639/F637*E192)</f>
        <v>#DIV/0!</v>
      </c>
      <c r="G192" s="43" t="e">
        <f>(F641/F637*E192)</f>
        <v>#DIV/0!</v>
      </c>
      <c r="H192" s="43" t="e">
        <f>(E192-F192+G192)</f>
        <v>#DIV/0!</v>
      </c>
      <c r="L192">
        <f>(E192)</f>
        <v>0</v>
      </c>
    </row>
    <row r="193" spans="1:12" ht="15.75" customHeight="1" x14ac:dyDescent="0.25">
      <c r="A193" s="94" t="s">
        <v>103</v>
      </c>
      <c r="B193" s="95"/>
      <c r="C193" s="95"/>
      <c r="D193" s="95"/>
      <c r="E193" s="95"/>
      <c r="F193" s="95"/>
      <c r="G193" s="95"/>
      <c r="H193" s="96"/>
    </row>
    <row r="194" spans="1:12" ht="15" customHeight="1" x14ac:dyDescent="0.25">
      <c r="A194" s="38" t="s">
        <v>16</v>
      </c>
      <c r="B194" s="97"/>
      <c r="C194" s="98"/>
      <c r="D194" s="98"/>
      <c r="E194" s="98"/>
      <c r="F194" s="98"/>
      <c r="G194" s="98"/>
      <c r="H194" s="99"/>
    </row>
    <row r="195" spans="1:12" x14ac:dyDescent="0.25">
      <c r="A195" s="40"/>
      <c r="B195" s="40"/>
      <c r="C195" s="40"/>
      <c r="D195" s="40"/>
      <c r="E195" s="40"/>
      <c r="F195" s="40"/>
      <c r="G195" s="40"/>
      <c r="H195" s="40"/>
    </row>
    <row r="196" spans="1:12" x14ac:dyDescent="0.25">
      <c r="A196" s="13">
        <v>42</v>
      </c>
      <c r="B196" s="34">
        <v>200</v>
      </c>
      <c r="C196" s="34" t="s">
        <v>76</v>
      </c>
      <c r="D196" s="73" t="s">
        <v>57</v>
      </c>
      <c r="E196" s="44">
        <f>(B196*D196)</f>
        <v>0</v>
      </c>
      <c r="F196" s="56" t="e">
        <f>(F639/F637*E196)</f>
        <v>#DIV/0!</v>
      </c>
      <c r="G196" s="44" t="e">
        <f>(F641/F637*E196)</f>
        <v>#DIV/0!</v>
      </c>
      <c r="H196" s="44" t="e">
        <f>(E196-F196+G196)</f>
        <v>#DIV/0!</v>
      </c>
      <c r="L196">
        <f>(E196)</f>
        <v>0</v>
      </c>
    </row>
    <row r="197" spans="1:12" x14ac:dyDescent="0.25">
      <c r="A197" s="100" t="s">
        <v>104</v>
      </c>
      <c r="B197" s="101"/>
      <c r="C197" s="101"/>
      <c r="D197" s="101"/>
      <c r="E197" s="101"/>
      <c r="F197" s="101"/>
      <c r="G197" s="101"/>
      <c r="H197" s="102"/>
    </row>
    <row r="198" spans="1:12" x14ac:dyDescent="0.25">
      <c r="A198" s="14" t="s">
        <v>16</v>
      </c>
      <c r="B198" s="103"/>
      <c r="C198" s="104"/>
      <c r="D198" s="104"/>
      <c r="E198" s="104"/>
      <c r="F198" s="104"/>
      <c r="G198" s="104"/>
      <c r="H198" s="105"/>
    </row>
    <row r="199" spans="1:12" x14ac:dyDescent="0.25">
      <c r="A199" s="40"/>
      <c r="B199" s="40"/>
      <c r="C199" s="40"/>
      <c r="D199" s="40"/>
      <c r="E199" s="40"/>
      <c r="F199" s="40"/>
      <c r="G199" s="40"/>
      <c r="H199" s="40"/>
    </row>
    <row r="200" spans="1:12" x14ac:dyDescent="0.25">
      <c r="A200" s="36">
        <v>43</v>
      </c>
      <c r="B200" s="37">
        <v>100</v>
      </c>
      <c r="C200" s="37" t="s">
        <v>15</v>
      </c>
      <c r="D200" s="72" t="s">
        <v>57</v>
      </c>
      <c r="E200" s="43">
        <f>(B200*D200)</f>
        <v>0</v>
      </c>
      <c r="F200" s="55" t="e">
        <f>(F639/F637*E200)</f>
        <v>#DIV/0!</v>
      </c>
      <c r="G200" s="43" t="e">
        <f>(F641/F637*E200)</f>
        <v>#DIV/0!</v>
      </c>
      <c r="H200" s="43" t="e">
        <f>(E200-F200+G200)</f>
        <v>#DIV/0!</v>
      </c>
      <c r="L200">
        <f>(E200)</f>
        <v>0</v>
      </c>
    </row>
    <row r="201" spans="1:12" ht="15.75" customHeight="1" x14ac:dyDescent="0.25">
      <c r="A201" s="94" t="s">
        <v>105</v>
      </c>
      <c r="B201" s="95"/>
      <c r="C201" s="95"/>
      <c r="D201" s="95"/>
      <c r="E201" s="95"/>
      <c r="F201" s="95"/>
      <c r="G201" s="95"/>
      <c r="H201" s="96"/>
    </row>
    <row r="202" spans="1:12" ht="15" customHeight="1" x14ac:dyDescent="0.25">
      <c r="A202" s="38" t="s">
        <v>16</v>
      </c>
      <c r="B202" s="97"/>
      <c r="C202" s="98"/>
      <c r="D202" s="98"/>
      <c r="E202" s="98"/>
      <c r="F202" s="98"/>
      <c r="G202" s="98"/>
      <c r="H202" s="99"/>
    </row>
    <row r="203" spans="1:12" x14ac:dyDescent="0.25">
      <c r="A203" s="40"/>
      <c r="B203" s="40"/>
      <c r="C203" s="40"/>
      <c r="D203" s="40"/>
      <c r="E203" s="40"/>
      <c r="F203" s="40"/>
      <c r="G203" s="40"/>
      <c r="H203" s="40"/>
    </row>
    <row r="204" spans="1:12" x14ac:dyDescent="0.25">
      <c r="A204" s="13">
        <v>44</v>
      </c>
      <c r="B204" s="34">
        <v>50</v>
      </c>
      <c r="C204" s="34" t="s">
        <v>15</v>
      </c>
      <c r="D204" s="73" t="s">
        <v>57</v>
      </c>
      <c r="E204" s="44">
        <f>(B204*D204)</f>
        <v>0</v>
      </c>
      <c r="F204" s="56" t="e">
        <f>(F639/F637*E204)</f>
        <v>#DIV/0!</v>
      </c>
      <c r="G204" s="44" t="e">
        <f>(F641/F637*E204)</f>
        <v>#DIV/0!</v>
      </c>
      <c r="H204" s="44" t="e">
        <f>(E204-F204+G204)</f>
        <v>#DIV/0!</v>
      </c>
      <c r="L204">
        <f>(E204)</f>
        <v>0</v>
      </c>
    </row>
    <row r="205" spans="1:12" x14ac:dyDescent="0.25">
      <c r="A205" s="100" t="s">
        <v>106</v>
      </c>
      <c r="B205" s="101"/>
      <c r="C205" s="101"/>
      <c r="D205" s="101"/>
      <c r="E205" s="101"/>
      <c r="F205" s="101"/>
      <c r="G205" s="101"/>
      <c r="H205" s="102"/>
    </row>
    <row r="206" spans="1:12" x14ac:dyDescent="0.25">
      <c r="A206" s="14" t="s">
        <v>16</v>
      </c>
      <c r="B206" s="103"/>
      <c r="C206" s="104"/>
      <c r="D206" s="104"/>
      <c r="E206" s="104"/>
      <c r="F206" s="104"/>
      <c r="G206" s="104"/>
      <c r="H206" s="105"/>
    </row>
    <row r="207" spans="1:12" x14ac:dyDescent="0.25">
      <c r="A207" s="40"/>
      <c r="B207" s="40"/>
      <c r="C207" s="40"/>
      <c r="D207" s="40"/>
      <c r="E207" s="40"/>
      <c r="F207" s="40"/>
      <c r="G207" s="40"/>
      <c r="H207" s="40"/>
    </row>
    <row r="208" spans="1:12" x14ac:dyDescent="0.25">
      <c r="A208" s="36">
        <v>45</v>
      </c>
      <c r="B208" s="37">
        <v>3</v>
      </c>
      <c r="C208" s="37" t="s">
        <v>15</v>
      </c>
      <c r="D208" s="72" t="s">
        <v>57</v>
      </c>
      <c r="E208" s="43">
        <f>(B208*D208)</f>
        <v>0</v>
      </c>
      <c r="F208" s="55" t="e">
        <f>(F639/F637*E208)</f>
        <v>#DIV/0!</v>
      </c>
      <c r="G208" s="43" t="e">
        <f>(F641/F637*E208)</f>
        <v>#DIV/0!</v>
      </c>
      <c r="H208" s="43" t="e">
        <f>(E208-F208+G208)</f>
        <v>#DIV/0!</v>
      </c>
      <c r="L208">
        <f>(E208)</f>
        <v>0</v>
      </c>
    </row>
    <row r="209" spans="1:12" ht="15.75" customHeight="1" x14ac:dyDescent="0.25">
      <c r="A209" s="94" t="s">
        <v>107</v>
      </c>
      <c r="B209" s="95"/>
      <c r="C209" s="95"/>
      <c r="D209" s="95"/>
      <c r="E209" s="95"/>
      <c r="F209" s="95"/>
      <c r="G209" s="95"/>
      <c r="H209" s="96"/>
    </row>
    <row r="210" spans="1:12" ht="15" customHeight="1" x14ac:dyDescent="0.25">
      <c r="A210" s="38" t="s">
        <v>16</v>
      </c>
      <c r="B210" s="97"/>
      <c r="C210" s="98"/>
      <c r="D210" s="98"/>
      <c r="E210" s="98"/>
      <c r="F210" s="98"/>
      <c r="G210" s="98"/>
      <c r="H210" s="99"/>
    </row>
    <row r="211" spans="1:12" x14ac:dyDescent="0.25">
      <c r="A211" s="40"/>
      <c r="B211" s="40"/>
      <c r="C211" s="40"/>
      <c r="D211" s="40"/>
      <c r="E211" s="40"/>
      <c r="F211" s="40"/>
      <c r="G211" s="40"/>
      <c r="H211" s="40"/>
    </row>
    <row r="212" spans="1:12" x14ac:dyDescent="0.25">
      <c r="A212" s="13">
        <v>46</v>
      </c>
      <c r="B212" s="34">
        <v>30</v>
      </c>
      <c r="C212" s="34" t="s">
        <v>66</v>
      </c>
      <c r="D212" s="73" t="s">
        <v>57</v>
      </c>
      <c r="E212" s="44">
        <f>(B212*D212)</f>
        <v>0</v>
      </c>
      <c r="F212" s="56" t="e">
        <f>(F639/F637*E212)</f>
        <v>#DIV/0!</v>
      </c>
      <c r="G212" s="44" t="e">
        <f>(F641/F637*E212)</f>
        <v>#DIV/0!</v>
      </c>
      <c r="H212" s="44" t="e">
        <f>(E212-F212+G212)</f>
        <v>#DIV/0!</v>
      </c>
      <c r="L212">
        <f>(E212)</f>
        <v>0</v>
      </c>
    </row>
    <row r="213" spans="1:12" x14ac:dyDescent="0.25">
      <c r="A213" s="100" t="s">
        <v>108</v>
      </c>
      <c r="B213" s="101"/>
      <c r="C213" s="101"/>
      <c r="D213" s="101"/>
      <c r="E213" s="101"/>
      <c r="F213" s="101"/>
      <c r="G213" s="101"/>
      <c r="H213" s="102"/>
    </row>
    <row r="214" spans="1:12" x14ac:dyDescent="0.25">
      <c r="A214" s="14" t="s">
        <v>16</v>
      </c>
      <c r="B214" s="103"/>
      <c r="C214" s="104"/>
      <c r="D214" s="104"/>
      <c r="E214" s="104"/>
      <c r="F214" s="104"/>
      <c r="G214" s="104"/>
      <c r="H214" s="105"/>
    </row>
    <row r="215" spans="1:12" x14ac:dyDescent="0.25">
      <c r="A215" s="40"/>
      <c r="B215" s="40"/>
      <c r="C215" s="40"/>
      <c r="D215" s="40"/>
      <c r="E215" s="40"/>
      <c r="F215" s="40"/>
      <c r="G215" s="40"/>
      <c r="H215" s="40"/>
    </row>
    <row r="216" spans="1:12" x14ac:dyDescent="0.25">
      <c r="A216" s="36">
        <v>47</v>
      </c>
      <c r="B216" s="37">
        <v>30</v>
      </c>
      <c r="C216" s="37" t="s">
        <v>59</v>
      </c>
      <c r="D216" s="72" t="s">
        <v>57</v>
      </c>
      <c r="E216" s="43">
        <f>(B216*D216)</f>
        <v>0</v>
      </c>
      <c r="F216" s="55" t="e">
        <f>(F639/F637*E216)</f>
        <v>#DIV/0!</v>
      </c>
      <c r="G216" s="43" t="e">
        <f>(F641/F637*E216)</f>
        <v>#DIV/0!</v>
      </c>
      <c r="H216" s="43" t="e">
        <f>(E216-F216+G216)</f>
        <v>#DIV/0!</v>
      </c>
      <c r="L216">
        <f>(E216)</f>
        <v>0</v>
      </c>
    </row>
    <row r="217" spans="1:12" ht="15.75" customHeight="1" x14ac:dyDescent="0.25">
      <c r="A217" s="94" t="s">
        <v>109</v>
      </c>
      <c r="B217" s="95"/>
      <c r="C217" s="95"/>
      <c r="D217" s="95"/>
      <c r="E217" s="95"/>
      <c r="F217" s="95"/>
      <c r="G217" s="95"/>
      <c r="H217" s="96"/>
    </row>
    <row r="218" spans="1:12" ht="15" customHeight="1" x14ac:dyDescent="0.25">
      <c r="A218" s="38" t="s">
        <v>16</v>
      </c>
      <c r="B218" s="97"/>
      <c r="C218" s="98"/>
      <c r="D218" s="98"/>
      <c r="E218" s="98"/>
      <c r="F218" s="98"/>
      <c r="G218" s="98"/>
      <c r="H218" s="99"/>
    </row>
    <row r="219" spans="1:12" x14ac:dyDescent="0.25">
      <c r="A219" s="40"/>
      <c r="B219" s="40"/>
      <c r="C219" s="40"/>
      <c r="D219" s="40"/>
      <c r="E219" s="40"/>
      <c r="F219" s="40"/>
      <c r="G219" s="40"/>
      <c r="H219" s="40"/>
    </row>
    <row r="220" spans="1:12" x14ac:dyDescent="0.25">
      <c r="A220" s="13">
        <v>48</v>
      </c>
      <c r="B220" s="34">
        <v>100</v>
      </c>
      <c r="C220" s="34" t="s">
        <v>15</v>
      </c>
      <c r="D220" s="73" t="s">
        <v>57</v>
      </c>
      <c r="E220" s="44">
        <f>(B220*D220)</f>
        <v>0</v>
      </c>
      <c r="F220" s="56" t="e">
        <f>(F639/F637*E220)</f>
        <v>#DIV/0!</v>
      </c>
      <c r="G220" s="44" t="e">
        <f>(F641/F637*E220)</f>
        <v>#DIV/0!</v>
      </c>
      <c r="H220" s="44" t="e">
        <f>(E220-F220+G220)</f>
        <v>#DIV/0!</v>
      </c>
      <c r="L220">
        <f>(E220)</f>
        <v>0</v>
      </c>
    </row>
    <row r="221" spans="1:12" x14ac:dyDescent="0.25">
      <c r="A221" s="100" t="s">
        <v>110</v>
      </c>
      <c r="B221" s="101"/>
      <c r="C221" s="101"/>
      <c r="D221" s="101"/>
      <c r="E221" s="101"/>
      <c r="F221" s="101"/>
      <c r="G221" s="101"/>
      <c r="H221" s="102"/>
    </row>
    <row r="222" spans="1:12" x14ac:dyDescent="0.25">
      <c r="A222" s="14" t="s">
        <v>16</v>
      </c>
      <c r="B222" s="103"/>
      <c r="C222" s="104"/>
      <c r="D222" s="104"/>
      <c r="E222" s="104"/>
      <c r="F222" s="104"/>
      <c r="G222" s="104"/>
      <c r="H222" s="105"/>
    </row>
    <row r="223" spans="1:12" x14ac:dyDescent="0.25">
      <c r="A223" s="40"/>
      <c r="B223" s="40"/>
      <c r="C223" s="40"/>
      <c r="D223" s="40"/>
      <c r="E223" s="40"/>
      <c r="F223" s="40"/>
      <c r="G223" s="40"/>
      <c r="H223" s="40"/>
    </row>
    <row r="224" spans="1:12" x14ac:dyDescent="0.25">
      <c r="A224" s="36">
        <v>49</v>
      </c>
      <c r="B224" s="37">
        <v>3</v>
      </c>
      <c r="C224" s="37" t="s">
        <v>76</v>
      </c>
      <c r="D224" s="72" t="s">
        <v>57</v>
      </c>
      <c r="E224" s="43">
        <f>(B224*D224)</f>
        <v>0</v>
      </c>
      <c r="F224" s="55" t="e">
        <f>(F639/F637*E224)</f>
        <v>#DIV/0!</v>
      </c>
      <c r="G224" s="43" t="e">
        <f>(F641/F637*E224)</f>
        <v>#DIV/0!</v>
      </c>
      <c r="H224" s="43" t="e">
        <f>(E224-F224+G224)</f>
        <v>#DIV/0!</v>
      </c>
      <c r="L224">
        <f>(E224)</f>
        <v>0</v>
      </c>
    </row>
    <row r="225" spans="1:12" ht="15.75" customHeight="1" x14ac:dyDescent="0.25">
      <c r="A225" s="94" t="s">
        <v>111</v>
      </c>
      <c r="B225" s="95"/>
      <c r="C225" s="95"/>
      <c r="D225" s="95"/>
      <c r="E225" s="95"/>
      <c r="F225" s="95"/>
      <c r="G225" s="95"/>
      <c r="H225" s="96"/>
    </row>
    <row r="226" spans="1:12" ht="15" customHeight="1" x14ac:dyDescent="0.25">
      <c r="A226" s="38" t="s">
        <v>16</v>
      </c>
      <c r="B226" s="97"/>
      <c r="C226" s="98"/>
      <c r="D226" s="98"/>
      <c r="E226" s="98"/>
      <c r="F226" s="98"/>
      <c r="G226" s="98"/>
      <c r="H226" s="99"/>
    </row>
    <row r="227" spans="1:12" x14ac:dyDescent="0.25">
      <c r="A227" s="40"/>
      <c r="B227" s="40"/>
      <c r="C227" s="40"/>
      <c r="D227" s="40"/>
      <c r="E227" s="40"/>
      <c r="F227" s="40"/>
      <c r="G227" s="40"/>
      <c r="H227" s="40"/>
    </row>
    <row r="228" spans="1:12" x14ac:dyDescent="0.25">
      <c r="A228" s="13">
        <v>50</v>
      </c>
      <c r="B228" s="34">
        <v>50</v>
      </c>
      <c r="C228" s="34" t="s">
        <v>76</v>
      </c>
      <c r="D228" s="73" t="s">
        <v>57</v>
      </c>
      <c r="E228" s="44">
        <f>(B228*D228)</f>
        <v>0</v>
      </c>
      <c r="F228" s="56" t="e">
        <f>(F639/F637*E228)</f>
        <v>#DIV/0!</v>
      </c>
      <c r="G228" s="44" t="e">
        <f>(F641/F637*E228)</f>
        <v>#DIV/0!</v>
      </c>
      <c r="H228" s="44" t="e">
        <f>(E228-F228+G228)</f>
        <v>#DIV/0!</v>
      </c>
      <c r="L228">
        <f>(E228)</f>
        <v>0</v>
      </c>
    </row>
    <row r="229" spans="1:12" x14ac:dyDescent="0.25">
      <c r="A229" s="100" t="s">
        <v>112</v>
      </c>
      <c r="B229" s="101"/>
      <c r="C229" s="101"/>
      <c r="D229" s="101"/>
      <c r="E229" s="101"/>
      <c r="F229" s="101"/>
      <c r="G229" s="101"/>
      <c r="H229" s="102"/>
    </row>
    <row r="230" spans="1:12" x14ac:dyDescent="0.25">
      <c r="A230" s="14" t="s">
        <v>16</v>
      </c>
      <c r="B230" s="103"/>
      <c r="C230" s="104"/>
      <c r="D230" s="104"/>
      <c r="E230" s="104"/>
      <c r="F230" s="104"/>
      <c r="G230" s="104"/>
      <c r="H230" s="105"/>
    </row>
    <row r="231" spans="1:12" x14ac:dyDescent="0.25">
      <c r="A231" s="40"/>
      <c r="B231" s="40"/>
      <c r="C231" s="40"/>
      <c r="D231" s="40"/>
      <c r="E231" s="40"/>
      <c r="F231" s="40"/>
      <c r="G231" s="40"/>
      <c r="H231" s="40"/>
    </row>
    <row r="232" spans="1:12" x14ac:dyDescent="0.25">
      <c r="A232" s="36">
        <v>51</v>
      </c>
      <c r="B232" s="37">
        <v>30</v>
      </c>
      <c r="C232" s="37" t="s">
        <v>76</v>
      </c>
      <c r="D232" s="72" t="s">
        <v>57</v>
      </c>
      <c r="E232" s="43">
        <f>(B232*D232)</f>
        <v>0</v>
      </c>
      <c r="F232" s="55" t="e">
        <f>(F639/F637*E232)</f>
        <v>#DIV/0!</v>
      </c>
      <c r="G232" s="43" t="e">
        <f>(F641/F637*E232)</f>
        <v>#DIV/0!</v>
      </c>
      <c r="H232" s="43" t="e">
        <f>(E232-F232+G232)</f>
        <v>#DIV/0!</v>
      </c>
      <c r="L232">
        <f>(E232)</f>
        <v>0</v>
      </c>
    </row>
    <row r="233" spans="1:12" ht="15.75" customHeight="1" x14ac:dyDescent="0.25">
      <c r="A233" s="94" t="s">
        <v>113</v>
      </c>
      <c r="B233" s="95"/>
      <c r="C233" s="95"/>
      <c r="D233" s="95"/>
      <c r="E233" s="95"/>
      <c r="F233" s="95"/>
      <c r="G233" s="95"/>
      <c r="H233" s="96"/>
    </row>
    <row r="234" spans="1:12" ht="15" customHeight="1" x14ac:dyDescent="0.25">
      <c r="A234" s="38" t="s">
        <v>16</v>
      </c>
      <c r="B234" s="97"/>
      <c r="C234" s="98"/>
      <c r="D234" s="98"/>
      <c r="E234" s="98"/>
      <c r="F234" s="98"/>
      <c r="G234" s="98"/>
      <c r="H234" s="99"/>
    </row>
    <row r="235" spans="1:12" x14ac:dyDescent="0.25">
      <c r="A235" s="40"/>
      <c r="B235" s="40"/>
      <c r="C235" s="40"/>
      <c r="D235" s="40"/>
      <c r="E235" s="40"/>
      <c r="F235" s="40"/>
      <c r="G235" s="40"/>
      <c r="H235" s="40"/>
    </row>
    <row r="236" spans="1:12" x14ac:dyDescent="0.25">
      <c r="A236" s="13">
        <v>52</v>
      </c>
      <c r="B236" s="34">
        <v>20</v>
      </c>
      <c r="C236" s="34" t="s">
        <v>76</v>
      </c>
      <c r="D236" s="73" t="s">
        <v>57</v>
      </c>
      <c r="E236" s="44">
        <f>(B236*D236)</f>
        <v>0</v>
      </c>
      <c r="F236" s="56" t="e">
        <f>(F639/F637*E236)</f>
        <v>#DIV/0!</v>
      </c>
      <c r="G236" s="44" t="e">
        <f>(F641/F637*E236)</f>
        <v>#DIV/0!</v>
      </c>
      <c r="H236" s="44" t="e">
        <f>(E236-F236+G236)</f>
        <v>#DIV/0!</v>
      </c>
      <c r="L236">
        <f>(E236)</f>
        <v>0</v>
      </c>
    </row>
    <row r="237" spans="1:12" x14ac:dyDescent="0.25">
      <c r="A237" s="100" t="s">
        <v>114</v>
      </c>
      <c r="B237" s="101"/>
      <c r="C237" s="101"/>
      <c r="D237" s="101"/>
      <c r="E237" s="101"/>
      <c r="F237" s="101"/>
      <c r="G237" s="101"/>
      <c r="H237" s="102"/>
    </row>
    <row r="238" spans="1:12" x14ac:dyDescent="0.25">
      <c r="A238" s="14" t="s">
        <v>16</v>
      </c>
      <c r="B238" s="103"/>
      <c r="C238" s="104"/>
      <c r="D238" s="104"/>
      <c r="E238" s="104"/>
      <c r="F238" s="104"/>
      <c r="G238" s="104"/>
      <c r="H238" s="105"/>
    </row>
    <row r="239" spans="1:12" x14ac:dyDescent="0.25">
      <c r="A239" s="40"/>
      <c r="B239" s="40"/>
      <c r="C239" s="40"/>
      <c r="D239" s="40"/>
      <c r="E239" s="40"/>
      <c r="F239" s="40"/>
      <c r="G239" s="40"/>
      <c r="H239" s="40"/>
    </row>
    <row r="240" spans="1:12" x14ac:dyDescent="0.25">
      <c r="A240" s="36">
        <v>53</v>
      </c>
      <c r="B240" s="37">
        <v>20</v>
      </c>
      <c r="C240" s="37" t="s">
        <v>76</v>
      </c>
      <c r="D240" s="72" t="s">
        <v>57</v>
      </c>
      <c r="E240" s="43">
        <f>(B240*D240)</f>
        <v>0</v>
      </c>
      <c r="F240" s="55" t="e">
        <f>(F639/F637*E240)</f>
        <v>#DIV/0!</v>
      </c>
      <c r="G240" s="43" t="e">
        <f>(F641/F637*E240)</f>
        <v>#DIV/0!</v>
      </c>
      <c r="H240" s="43" t="e">
        <f>(E240-F240+G240)</f>
        <v>#DIV/0!</v>
      </c>
      <c r="L240">
        <f>(E240)</f>
        <v>0</v>
      </c>
    </row>
    <row r="241" spans="1:12" ht="15.75" customHeight="1" x14ac:dyDescent="0.25">
      <c r="A241" s="94" t="s">
        <v>115</v>
      </c>
      <c r="B241" s="95"/>
      <c r="C241" s="95"/>
      <c r="D241" s="95"/>
      <c r="E241" s="95"/>
      <c r="F241" s="95"/>
      <c r="G241" s="95"/>
      <c r="H241" s="96"/>
    </row>
    <row r="242" spans="1:12" ht="15" customHeight="1" x14ac:dyDescent="0.25">
      <c r="A242" s="38" t="s">
        <v>16</v>
      </c>
      <c r="B242" s="97"/>
      <c r="C242" s="98"/>
      <c r="D242" s="98"/>
      <c r="E242" s="98"/>
      <c r="F242" s="98"/>
      <c r="G242" s="98"/>
      <c r="H242" s="99"/>
    </row>
    <row r="243" spans="1:12" x14ac:dyDescent="0.25">
      <c r="A243" s="40"/>
      <c r="B243" s="40"/>
      <c r="C243" s="40"/>
      <c r="D243" s="40"/>
      <c r="E243" s="40"/>
      <c r="F243" s="40"/>
      <c r="G243" s="40"/>
      <c r="H243" s="40"/>
    </row>
    <row r="244" spans="1:12" x14ac:dyDescent="0.25">
      <c r="A244" s="13">
        <v>54</v>
      </c>
      <c r="B244" s="34">
        <v>5</v>
      </c>
      <c r="C244" s="34" t="s">
        <v>76</v>
      </c>
      <c r="D244" s="73" t="s">
        <v>57</v>
      </c>
      <c r="E244" s="44">
        <f>(B244*D244)</f>
        <v>0</v>
      </c>
      <c r="F244" s="56" t="e">
        <f>(F639/F637*E244)</f>
        <v>#DIV/0!</v>
      </c>
      <c r="G244" s="44" t="e">
        <f>(F641/F637*E244)</f>
        <v>#DIV/0!</v>
      </c>
      <c r="H244" s="44" t="e">
        <f>(E244-F244+G244)</f>
        <v>#DIV/0!</v>
      </c>
      <c r="L244">
        <f>(E244)</f>
        <v>0</v>
      </c>
    </row>
    <row r="245" spans="1:12" x14ac:dyDescent="0.25">
      <c r="A245" s="100" t="s">
        <v>116</v>
      </c>
      <c r="B245" s="101"/>
      <c r="C245" s="101"/>
      <c r="D245" s="101"/>
      <c r="E245" s="101"/>
      <c r="F245" s="101"/>
      <c r="G245" s="101"/>
      <c r="H245" s="102"/>
    </row>
    <row r="246" spans="1:12" x14ac:dyDescent="0.25">
      <c r="A246" s="14" t="s">
        <v>16</v>
      </c>
      <c r="B246" s="103"/>
      <c r="C246" s="104"/>
      <c r="D246" s="104"/>
      <c r="E246" s="104"/>
      <c r="F246" s="104"/>
      <c r="G246" s="104"/>
      <c r="H246" s="105"/>
    </row>
    <row r="247" spans="1:12" x14ac:dyDescent="0.25">
      <c r="A247" s="40"/>
      <c r="B247" s="40"/>
      <c r="C247" s="40"/>
      <c r="D247" s="40"/>
      <c r="E247" s="40"/>
      <c r="F247" s="40"/>
      <c r="G247" s="40"/>
      <c r="H247" s="40"/>
    </row>
    <row r="248" spans="1:12" x14ac:dyDescent="0.25">
      <c r="A248" s="36">
        <v>55</v>
      </c>
      <c r="B248" s="37">
        <v>6</v>
      </c>
      <c r="C248" s="37" t="s">
        <v>76</v>
      </c>
      <c r="D248" s="72" t="s">
        <v>57</v>
      </c>
      <c r="E248" s="43">
        <f>(B248*D248)</f>
        <v>0</v>
      </c>
      <c r="F248" s="55" t="e">
        <f>(F639/F637*E248)</f>
        <v>#DIV/0!</v>
      </c>
      <c r="G248" s="43" t="e">
        <f>(F641/F637*E248)</f>
        <v>#DIV/0!</v>
      </c>
      <c r="H248" s="43" t="e">
        <f>(E248-F248+G248)</f>
        <v>#DIV/0!</v>
      </c>
      <c r="L248">
        <f>(E248)</f>
        <v>0</v>
      </c>
    </row>
    <row r="249" spans="1:12" ht="15.75" customHeight="1" x14ac:dyDescent="0.25">
      <c r="A249" s="94" t="s">
        <v>117</v>
      </c>
      <c r="B249" s="95"/>
      <c r="C249" s="95"/>
      <c r="D249" s="95"/>
      <c r="E249" s="95"/>
      <c r="F249" s="95"/>
      <c r="G249" s="95"/>
      <c r="H249" s="96"/>
    </row>
    <row r="250" spans="1:12" ht="15" customHeight="1" x14ac:dyDescent="0.25">
      <c r="A250" s="38" t="s">
        <v>16</v>
      </c>
      <c r="B250" s="97"/>
      <c r="C250" s="98"/>
      <c r="D250" s="98"/>
      <c r="E250" s="98"/>
      <c r="F250" s="98"/>
      <c r="G250" s="98"/>
      <c r="H250" s="99"/>
    </row>
    <row r="251" spans="1:12" x14ac:dyDescent="0.25">
      <c r="A251" s="40"/>
      <c r="B251" s="40"/>
      <c r="C251" s="40"/>
      <c r="D251" s="40"/>
      <c r="E251" s="40"/>
      <c r="F251" s="40"/>
      <c r="G251" s="40"/>
      <c r="H251" s="40"/>
    </row>
    <row r="252" spans="1:12" x14ac:dyDescent="0.25">
      <c r="A252" s="13">
        <v>56</v>
      </c>
      <c r="B252" s="34">
        <v>400</v>
      </c>
      <c r="C252" s="34" t="s">
        <v>15</v>
      </c>
      <c r="D252" s="73" t="s">
        <v>57</v>
      </c>
      <c r="E252" s="44">
        <f>(B252*D252)</f>
        <v>0</v>
      </c>
      <c r="F252" s="56" t="e">
        <f>(F639/F637*E252)</f>
        <v>#DIV/0!</v>
      </c>
      <c r="G252" s="44" t="e">
        <f>(F641/F637*E252)</f>
        <v>#DIV/0!</v>
      </c>
      <c r="H252" s="44" t="e">
        <f>(E252-F252+G252)</f>
        <v>#DIV/0!</v>
      </c>
      <c r="L252">
        <f>(E252)</f>
        <v>0</v>
      </c>
    </row>
    <row r="253" spans="1:12" x14ac:dyDescent="0.25">
      <c r="A253" s="100" t="s">
        <v>118</v>
      </c>
      <c r="B253" s="101"/>
      <c r="C253" s="101"/>
      <c r="D253" s="101"/>
      <c r="E253" s="101"/>
      <c r="F253" s="101"/>
      <c r="G253" s="101"/>
      <c r="H253" s="102"/>
    </row>
    <row r="254" spans="1:12" x14ac:dyDescent="0.25">
      <c r="A254" s="14" t="s">
        <v>16</v>
      </c>
      <c r="B254" s="103"/>
      <c r="C254" s="104"/>
      <c r="D254" s="104"/>
      <c r="E254" s="104"/>
      <c r="F254" s="104"/>
      <c r="G254" s="104"/>
      <c r="H254" s="105"/>
    </row>
    <row r="255" spans="1:12" x14ac:dyDescent="0.25">
      <c r="A255" s="40"/>
      <c r="B255" s="40"/>
      <c r="C255" s="40"/>
      <c r="D255" s="40"/>
      <c r="E255" s="40"/>
      <c r="F255" s="40"/>
      <c r="G255" s="40"/>
      <c r="H255" s="40"/>
    </row>
    <row r="256" spans="1:12" x14ac:dyDescent="0.25">
      <c r="A256" s="36">
        <v>57</v>
      </c>
      <c r="B256" s="37">
        <v>1000</v>
      </c>
      <c r="C256" s="37" t="s">
        <v>15</v>
      </c>
      <c r="D256" s="72" t="s">
        <v>57</v>
      </c>
      <c r="E256" s="43">
        <f>(B256*D256)</f>
        <v>0</v>
      </c>
      <c r="F256" s="55" t="e">
        <f>(F639/F637*E256)</f>
        <v>#DIV/0!</v>
      </c>
      <c r="G256" s="43" t="e">
        <f>(F641/F637*E256)</f>
        <v>#DIV/0!</v>
      </c>
      <c r="H256" s="43" t="e">
        <f>(E256-F256+G256)</f>
        <v>#DIV/0!</v>
      </c>
      <c r="L256">
        <f>(E256)</f>
        <v>0</v>
      </c>
    </row>
    <row r="257" spans="1:12" ht="15.75" customHeight="1" x14ac:dyDescent="0.25">
      <c r="A257" s="94" t="s">
        <v>119</v>
      </c>
      <c r="B257" s="95"/>
      <c r="C257" s="95"/>
      <c r="D257" s="95"/>
      <c r="E257" s="95"/>
      <c r="F257" s="95"/>
      <c r="G257" s="95"/>
      <c r="H257" s="96"/>
    </row>
    <row r="258" spans="1:12" ht="15" customHeight="1" x14ac:dyDescent="0.25">
      <c r="A258" s="38" t="s">
        <v>16</v>
      </c>
      <c r="B258" s="97"/>
      <c r="C258" s="98"/>
      <c r="D258" s="98"/>
      <c r="E258" s="98"/>
      <c r="F258" s="98"/>
      <c r="G258" s="98"/>
      <c r="H258" s="99"/>
    </row>
    <row r="259" spans="1:12" x14ac:dyDescent="0.25">
      <c r="A259" s="40"/>
      <c r="B259" s="40"/>
      <c r="C259" s="40"/>
      <c r="D259" s="40"/>
      <c r="E259" s="40"/>
      <c r="F259" s="40"/>
      <c r="G259" s="40"/>
      <c r="H259" s="40"/>
    </row>
    <row r="260" spans="1:12" x14ac:dyDescent="0.25">
      <c r="A260" s="13">
        <v>58</v>
      </c>
      <c r="B260" s="34">
        <v>250</v>
      </c>
      <c r="C260" s="34" t="s">
        <v>15</v>
      </c>
      <c r="D260" s="73" t="s">
        <v>57</v>
      </c>
      <c r="E260" s="44">
        <f>(B260*D260)</f>
        <v>0</v>
      </c>
      <c r="F260" s="56" t="e">
        <f>(F639/F637*E260)</f>
        <v>#DIV/0!</v>
      </c>
      <c r="G260" s="44" t="e">
        <f>(F641/F637*E260)</f>
        <v>#DIV/0!</v>
      </c>
      <c r="H260" s="44" t="e">
        <f>(E260-F260+G260)</f>
        <v>#DIV/0!</v>
      </c>
      <c r="L260">
        <f>(E260)</f>
        <v>0</v>
      </c>
    </row>
    <row r="261" spans="1:12" x14ac:dyDescent="0.25">
      <c r="A261" s="100" t="s">
        <v>120</v>
      </c>
      <c r="B261" s="101"/>
      <c r="C261" s="101"/>
      <c r="D261" s="101"/>
      <c r="E261" s="101"/>
      <c r="F261" s="101"/>
      <c r="G261" s="101"/>
      <c r="H261" s="102"/>
    </row>
    <row r="262" spans="1:12" x14ac:dyDescent="0.25">
      <c r="A262" s="14" t="s">
        <v>16</v>
      </c>
      <c r="B262" s="103"/>
      <c r="C262" s="104"/>
      <c r="D262" s="104"/>
      <c r="E262" s="104"/>
      <c r="F262" s="104"/>
      <c r="G262" s="104"/>
      <c r="H262" s="105"/>
    </row>
    <row r="263" spans="1:12" x14ac:dyDescent="0.25">
      <c r="A263" s="40"/>
      <c r="B263" s="40"/>
      <c r="C263" s="40"/>
      <c r="D263" s="40"/>
      <c r="E263" s="40"/>
      <c r="F263" s="40"/>
      <c r="G263" s="40"/>
      <c r="H263" s="40"/>
    </row>
    <row r="264" spans="1:12" x14ac:dyDescent="0.25">
      <c r="A264" s="36">
        <v>59</v>
      </c>
      <c r="B264" s="37">
        <v>80</v>
      </c>
      <c r="C264" s="37" t="s">
        <v>121</v>
      </c>
      <c r="D264" s="72" t="s">
        <v>57</v>
      </c>
      <c r="E264" s="43">
        <f>(B264*D264)</f>
        <v>0</v>
      </c>
      <c r="F264" s="55" t="e">
        <f>(F639/F637*E264)</f>
        <v>#DIV/0!</v>
      </c>
      <c r="G264" s="43" t="e">
        <f>(F641/F637*E264)</f>
        <v>#DIV/0!</v>
      </c>
      <c r="H264" s="43" t="e">
        <f>(E264-F264+G264)</f>
        <v>#DIV/0!</v>
      </c>
      <c r="L264">
        <f>(E264)</f>
        <v>0</v>
      </c>
    </row>
    <row r="265" spans="1:12" ht="15.75" customHeight="1" x14ac:dyDescent="0.25">
      <c r="A265" s="94" t="s">
        <v>122</v>
      </c>
      <c r="B265" s="95"/>
      <c r="C265" s="95"/>
      <c r="D265" s="95"/>
      <c r="E265" s="95"/>
      <c r="F265" s="95"/>
      <c r="G265" s="95"/>
      <c r="H265" s="96"/>
    </row>
    <row r="266" spans="1:12" ht="15" customHeight="1" x14ac:dyDescent="0.25">
      <c r="A266" s="38" t="s">
        <v>16</v>
      </c>
      <c r="B266" s="97"/>
      <c r="C266" s="98"/>
      <c r="D266" s="98"/>
      <c r="E266" s="98"/>
      <c r="F266" s="98"/>
      <c r="G266" s="98"/>
      <c r="H266" s="99"/>
    </row>
    <row r="267" spans="1:12" x14ac:dyDescent="0.25">
      <c r="A267" s="40"/>
      <c r="B267" s="40"/>
      <c r="C267" s="40"/>
      <c r="D267" s="40"/>
      <c r="E267" s="40"/>
      <c r="F267" s="40"/>
      <c r="G267" s="40"/>
      <c r="H267" s="40"/>
    </row>
    <row r="268" spans="1:12" x14ac:dyDescent="0.25">
      <c r="A268" s="13">
        <v>60</v>
      </c>
      <c r="B268" s="34">
        <v>10</v>
      </c>
      <c r="C268" s="34" t="s">
        <v>76</v>
      </c>
      <c r="D268" s="73" t="s">
        <v>57</v>
      </c>
      <c r="E268" s="44">
        <f>(B268*D268)</f>
        <v>0</v>
      </c>
      <c r="F268" s="56" t="e">
        <f>(F639/F637*E268)</f>
        <v>#DIV/0!</v>
      </c>
      <c r="G268" s="44" t="e">
        <f>(F641/F637*E268)</f>
        <v>#DIV/0!</v>
      </c>
      <c r="H268" s="44" t="e">
        <f>(E268-F268+G268)</f>
        <v>#DIV/0!</v>
      </c>
      <c r="L268">
        <f>(E268)</f>
        <v>0</v>
      </c>
    </row>
    <row r="269" spans="1:12" x14ac:dyDescent="0.25">
      <c r="A269" s="100" t="s">
        <v>123</v>
      </c>
      <c r="B269" s="101"/>
      <c r="C269" s="101"/>
      <c r="D269" s="101"/>
      <c r="E269" s="101"/>
      <c r="F269" s="101"/>
      <c r="G269" s="101"/>
      <c r="H269" s="102"/>
    </row>
    <row r="270" spans="1:12" x14ac:dyDescent="0.25">
      <c r="A270" s="14" t="s">
        <v>16</v>
      </c>
      <c r="B270" s="103"/>
      <c r="C270" s="104"/>
      <c r="D270" s="104"/>
      <c r="E270" s="104"/>
      <c r="F270" s="104"/>
      <c r="G270" s="104"/>
      <c r="H270" s="105"/>
    </row>
    <row r="271" spans="1:12" x14ac:dyDescent="0.25">
      <c r="A271" s="40"/>
      <c r="B271" s="40"/>
      <c r="C271" s="40"/>
      <c r="D271" s="40"/>
      <c r="E271" s="40"/>
      <c r="F271" s="40"/>
      <c r="G271" s="40"/>
      <c r="H271" s="40"/>
    </row>
    <row r="272" spans="1:12" x14ac:dyDescent="0.25">
      <c r="A272" s="36">
        <v>61</v>
      </c>
      <c r="B272" s="37">
        <v>700</v>
      </c>
      <c r="C272" s="37" t="s">
        <v>15</v>
      </c>
      <c r="D272" s="72" t="s">
        <v>57</v>
      </c>
      <c r="E272" s="43">
        <f>(B272*D272)</f>
        <v>0</v>
      </c>
      <c r="F272" s="55" t="e">
        <f>(F639/F637*E272)</f>
        <v>#DIV/0!</v>
      </c>
      <c r="G272" s="43" t="e">
        <f>(F641/F637*E272)</f>
        <v>#DIV/0!</v>
      </c>
      <c r="H272" s="43" t="e">
        <f>(E272-F272+G272)</f>
        <v>#DIV/0!</v>
      </c>
      <c r="L272">
        <f>(E272)</f>
        <v>0</v>
      </c>
    </row>
    <row r="273" spans="1:12" ht="15.75" customHeight="1" x14ac:dyDescent="0.25">
      <c r="A273" s="94" t="s">
        <v>124</v>
      </c>
      <c r="B273" s="95"/>
      <c r="C273" s="95"/>
      <c r="D273" s="95"/>
      <c r="E273" s="95"/>
      <c r="F273" s="95"/>
      <c r="G273" s="95"/>
      <c r="H273" s="96"/>
    </row>
    <row r="274" spans="1:12" ht="15" customHeight="1" x14ac:dyDescent="0.25">
      <c r="A274" s="38" t="s">
        <v>16</v>
      </c>
      <c r="B274" s="97"/>
      <c r="C274" s="98"/>
      <c r="D274" s="98"/>
      <c r="E274" s="98"/>
      <c r="F274" s="98"/>
      <c r="G274" s="98"/>
      <c r="H274" s="99"/>
    </row>
    <row r="275" spans="1:12" x14ac:dyDescent="0.25">
      <c r="A275" s="40"/>
      <c r="B275" s="40"/>
      <c r="C275" s="40"/>
      <c r="D275" s="40"/>
      <c r="E275" s="40"/>
      <c r="F275" s="40"/>
      <c r="G275" s="40"/>
      <c r="H275" s="40"/>
    </row>
    <row r="276" spans="1:12" x14ac:dyDescent="0.25">
      <c r="A276" s="13">
        <v>62</v>
      </c>
      <c r="B276" s="34">
        <v>200</v>
      </c>
      <c r="C276" s="34" t="s">
        <v>15</v>
      </c>
      <c r="D276" s="73" t="s">
        <v>57</v>
      </c>
      <c r="E276" s="44">
        <f>(B276*D276)</f>
        <v>0</v>
      </c>
      <c r="F276" s="56" t="e">
        <f>(F639/F637*E276)</f>
        <v>#DIV/0!</v>
      </c>
      <c r="G276" s="44" t="e">
        <f>(F641/F637*E276)</f>
        <v>#DIV/0!</v>
      </c>
      <c r="H276" s="44" t="e">
        <f>(E276-F276+G276)</f>
        <v>#DIV/0!</v>
      </c>
      <c r="L276">
        <f>(E276)</f>
        <v>0</v>
      </c>
    </row>
    <row r="277" spans="1:12" x14ac:dyDescent="0.25">
      <c r="A277" s="100" t="s">
        <v>125</v>
      </c>
      <c r="B277" s="101"/>
      <c r="C277" s="101"/>
      <c r="D277" s="101"/>
      <c r="E277" s="101"/>
      <c r="F277" s="101"/>
      <c r="G277" s="101"/>
      <c r="H277" s="102"/>
    </row>
    <row r="278" spans="1:12" x14ac:dyDescent="0.25">
      <c r="A278" s="14" t="s">
        <v>16</v>
      </c>
      <c r="B278" s="103"/>
      <c r="C278" s="104"/>
      <c r="D278" s="104"/>
      <c r="E278" s="104"/>
      <c r="F278" s="104"/>
      <c r="G278" s="104"/>
      <c r="H278" s="105"/>
    </row>
    <row r="279" spans="1:12" x14ac:dyDescent="0.25">
      <c r="A279" s="40"/>
      <c r="B279" s="40"/>
      <c r="C279" s="40"/>
      <c r="D279" s="40"/>
      <c r="E279" s="40"/>
      <c r="F279" s="40"/>
      <c r="G279" s="40"/>
      <c r="H279" s="40"/>
    </row>
    <row r="280" spans="1:12" x14ac:dyDescent="0.25">
      <c r="A280" s="36">
        <v>63</v>
      </c>
      <c r="B280" s="37">
        <v>200</v>
      </c>
      <c r="C280" s="37" t="s">
        <v>15</v>
      </c>
      <c r="D280" s="72" t="s">
        <v>57</v>
      </c>
      <c r="E280" s="43">
        <f>(B280*D280)</f>
        <v>0</v>
      </c>
      <c r="F280" s="55" t="e">
        <f>(F639/F637*E280)</f>
        <v>#DIV/0!</v>
      </c>
      <c r="G280" s="43" t="e">
        <f>(F641/F637*E280)</f>
        <v>#DIV/0!</v>
      </c>
      <c r="H280" s="43" t="e">
        <f>(E280-F280+G280)</f>
        <v>#DIV/0!</v>
      </c>
      <c r="L280">
        <f>(E280)</f>
        <v>0</v>
      </c>
    </row>
    <row r="281" spans="1:12" ht="15.75" customHeight="1" x14ac:dyDescent="0.25">
      <c r="A281" s="94" t="s">
        <v>126</v>
      </c>
      <c r="B281" s="95"/>
      <c r="C281" s="95"/>
      <c r="D281" s="95"/>
      <c r="E281" s="95"/>
      <c r="F281" s="95"/>
      <c r="G281" s="95"/>
      <c r="H281" s="96"/>
    </row>
    <row r="282" spans="1:12" ht="15" customHeight="1" x14ac:dyDescent="0.25">
      <c r="A282" s="38" t="s">
        <v>16</v>
      </c>
      <c r="B282" s="97"/>
      <c r="C282" s="98"/>
      <c r="D282" s="98"/>
      <c r="E282" s="98"/>
      <c r="F282" s="98"/>
      <c r="G282" s="98"/>
      <c r="H282" s="99"/>
    </row>
    <row r="283" spans="1:12" x14ac:dyDescent="0.25">
      <c r="A283" s="40"/>
      <c r="B283" s="40"/>
      <c r="C283" s="40"/>
      <c r="D283" s="40"/>
      <c r="E283" s="40"/>
      <c r="F283" s="40"/>
      <c r="G283" s="40"/>
      <c r="H283" s="40"/>
    </row>
    <row r="284" spans="1:12" x14ac:dyDescent="0.25">
      <c r="A284" s="13">
        <v>64</v>
      </c>
      <c r="B284" s="34">
        <v>6</v>
      </c>
      <c r="C284" s="34" t="s">
        <v>66</v>
      </c>
      <c r="D284" s="73" t="s">
        <v>57</v>
      </c>
      <c r="E284" s="44">
        <f>(B284*D284)</f>
        <v>0</v>
      </c>
      <c r="F284" s="56" t="e">
        <f>(F639/F637*E284)</f>
        <v>#DIV/0!</v>
      </c>
      <c r="G284" s="44" t="e">
        <f>(F641/F637*E284)</f>
        <v>#DIV/0!</v>
      </c>
      <c r="H284" s="44" t="e">
        <f>(E284-F284+G284)</f>
        <v>#DIV/0!</v>
      </c>
      <c r="L284">
        <f>(E284)</f>
        <v>0</v>
      </c>
    </row>
    <row r="285" spans="1:12" x14ac:dyDescent="0.25">
      <c r="A285" s="100" t="s">
        <v>127</v>
      </c>
      <c r="B285" s="101"/>
      <c r="C285" s="101"/>
      <c r="D285" s="101"/>
      <c r="E285" s="101"/>
      <c r="F285" s="101"/>
      <c r="G285" s="101"/>
      <c r="H285" s="102"/>
    </row>
    <row r="286" spans="1:12" x14ac:dyDescent="0.25">
      <c r="A286" s="14" t="s">
        <v>16</v>
      </c>
      <c r="B286" s="103"/>
      <c r="C286" s="104"/>
      <c r="D286" s="104"/>
      <c r="E286" s="104"/>
      <c r="F286" s="104"/>
      <c r="G286" s="104"/>
      <c r="H286" s="105"/>
    </row>
    <row r="287" spans="1:12" x14ac:dyDescent="0.25">
      <c r="A287" s="40"/>
      <c r="B287" s="40"/>
      <c r="C287" s="40"/>
      <c r="D287" s="40"/>
      <c r="E287" s="40"/>
      <c r="F287" s="40"/>
      <c r="G287" s="40"/>
      <c r="H287" s="40"/>
    </row>
    <row r="288" spans="1:12" x14ac:dyDescent="0.25">
      <c r="A288" s="36">
        <v>65</v>
      </c>
      <c r="B288" s="37">
        <v>6</v>
      </c>
      <c r="C288" s="37" t="s">
        <v>66</v>
      </c>
      <c r="D288" s="72" t="s">
        <v>57</v>
      </c>
      <c r="E288" s="43">
        <f>(B288*D288)</f>
        <v>0</v>
      </c>
      <c r="F288" s="55" t="e">
        <f>(F639/F637*E288)</f>
        <v>#DIV/0!</v>
      </c>
      <c r="G288" s="43" t="e">
        <f>(F641/F637*E288)</f>
        <v>#DIV/0!</v>
      </c>
      <c r="H288" s="43" t="e">
        <f>(E288-F288+G288)</f>
        <v>#DIV/0!</v>
      </c>
      <c r="L288">
        <f>(E288)</f>
        <v>0</v>
      </c>
    </row>
    <row r="289" spans="1:12" ht="15.75" customHeight="1" x14ac:dyDescent="0.25">
      <c r="A289" s="94" t="s">
        <v>128</v>
      </c>
      <c r="B289" s="95"/>
      <c r="C289" s="95"/>
      <c r="D289" s="95"/>
      <c r="E289" s="95"/>
      <c r="F289" s="95"/>
      <c r="G289" s="95"/>
      <c r="H289" s="96"/>
    </row>
    <row r="290" spans="1:12" ht="15" customHeight="1" x14ac:dyDescent="0.25">
      <c r="A290" s="38" t="s">
        <v>16</v>
      </c>
      <c r="B290" s="97"/>
      <c r="C290" s="98"/>
      <c r="D290" s="98"/>
      <c r="E290" s="98"/>
      <c r="F290" s="98"/>
      <c r="G290" s="98"/>
      <c r="H290" s="99"/>
    </row>
    <row r="291" spans="1:12" x14ac:dyDescent="0.25">
      <c r="A291" s="40"/>
      <c r="B291" s="40"/>
      <c r="C291" s="40"/>
      <c r="D291" s="40"/>
      <c r="E291" s="40"/>
      <c r="F291" s="40"/>
      <c r="G291" s="40"/>
      <c r="H291" s="40"/>
    </row>
    <row r="292" spans="1:12" x14ac:dyDescent="0.25">
      <c r="A292" s="13">
        <v>66</v>
      </c>
      <c r="B292" s="34">
        <v>6</v>
      </c>
      <c r="C292" s="34" t="s">
        <v>66</v>
      </c>
      <c r="D292" s="73" t="s">
        <v>57</v>
      </c>
      <c r="E292" s="44">
        <f>(B292*D292)</f>
        <v>0</v>
      </c>
      <c r="F292" s="56" t="e">
        <f>(F639/F637*E292)</f>
        <v>#DIV/0!</v>
      </c>
      <c r="G292" s="44" t="e">
        <f>(F641/F637*E292)</f>
        <v>#DIV/0!</v>
      </c>
      <c r="H292" s="44" t="e">
        <f>(E292-F292+G292)</f>
        <v>#DIV/0!</v>
      </c>
      <c r="L292">
        <f>(E292)</f>
        <v>0</v>
      </c>
    </row>
    <row r="293" spans="1:12" x14ac:dyDescent="0.25">
      <c r="A293" s="100" t="s">
        <v>129</v>
      </c>
      <c r="B293" s="101"/>
      <c r="C293" s="101"/>
      <c r="D293" s="101"/>
      <c r="E293" s="101"/>
      <c r="F293" s="101"/>
      <c r="G293" s="101"/>
      <c r="H293" s="102"/>
    </row>
    <row r="294" spans="1:12" x14ac:dyDescent="0.25">
      <c r="A294" s="14" t="s">
        <v>16</v>
      </c>
      <c r="B294" s="103"/>
      <c r="C294" s="104"/>
      <c r="D294" s="104"/>
      <c r="E294" s="104"/>
      <c r="F294" s="104"/>
      <c r="G294" s="104"/>
      <c r="H294" s="105"/>
    </row>
    <row r="295" spans="1:12" x14ac:dyDescent="0.25">
      <c r="A295" s="40"/>
      <c r="B295" s="40"/>
      <c r="C295" s="40"/>
      <c r="D295" s="40"/>
      <c r="E295" s="40"/>
      <c r="F295" s="40"/>
      <c r="G295" s="40"/>
      <c r="H295" s="40"/>
    </row>
    <row r="296" spans="1:12" x14ac:dyDescent="0.25">
      <c r="A296" s="36">
        <v>67</v>
      </c>
      <c r="B296" s="37">
        <v>6</v>
      </c>
      <c r="C296" s="37" t="s">
        <v>66</v>
      </c>
      <c r="D296" s="72" t="s">
        <v>57</v>
      </c>
      <c r="E296" s="43">
        <f>(B296*D296)</f>
        <v>0</v>
      </c>
      <c r="F296" s="55" t="e">
        <f>(F639/F637*E296)</f>
        <v>#DIV/0!</v>
      </c>
      <c r="G296" s="43" t="e">
        <f>(F641/F637*E296)</f>
        <v>#DIV/0!</v>
      </c>
      <c r="H296" s="43" t="e">
        <f>(E296-F296+G296)</f>
        <v>#DIV/0!</v>
      </c>
      <c r="L296">
        <f>(E296)</f>
        <v>0</v>
      </c>
    </row>
    <row r="297" spans="1:12" ht="15.75" customHeight="1" x14ac:dyDescent="0.25">
      <c r="A297" s="94" t="s">
        <v>130</v>
      </c>
      <c r="B297" s="95"/>
      <c r="C297" s="95"/>
      <c r="D297" s="95"/>
      <c r="E297" s="95"/>
      <c r="F297" s="95"/>
      <c r="G297" s="95"/>
      <c r="H297" s="96"/>
    </row>
    <row r="298" spans="1:12" ht="15" customHeight="1" x14ac:dyDescent="0.25">
      <c r="A298" s="38" t="s">
        <v>16</v>
      </c>
      <c r="B298" s="97"/>
      <c r="C298" s="98"/>
      <c r="D298" s="98"/>
      <c r="E298" s="98"/>
      <c r="F298" s="98"/>
      <c r="G298" s="98"/>
      <c r="H298" s="99"/>
    </row>
    <row r="299" spans="1:12" x14ac:dyDescent="0.25">
      <c r="A299" s="40"/>
      <c r="B299" s="40"/>
      <c r="C299" s="40"/>
      <c r="D299" s="40"/>
      <c r="E299" s="40"/>
      <c r="F299" s="40"/>
      <c r="G299" s="40"/>
      <c r="H299" s="40"/>
    </row>
    <row r="300" spans="1:12" x14ac:dyDescent="0.25">
      <c r="A300" s="13">
        <v>68</v>
      </c>
      <c r="B300" s="34">
        <v>150</v>
      </c>
      <c r="C300" s="34" t="s">
        <v>66</v>
      </c>
      <c r="D300" s="73" t="s">
        <v>57</v>
      </c>
      <c r="E300" s="44">
        <f>(B300*D300)</f>
        <v>0</v>
      </c>
      <c r="F300" s="56" t="e">
        <f>(F639/F637*E300)</f>
        <v>#DIV/0!</v>
      </c>
      <c r="G300" s="44" t="e">
        <f>(F641/F637*E300)</f>
        <v>#DIV/0!</v>
      </c>
      <c r="H300" s="44" t="e">
        <f>(E300-F300+G300)</f>
        <v>#DIV/0!</v>
      </c>
      <c r="L300">
        <f>(E300)</f>
        <v>0</v>
      </c>
    </row>
    <row r="301" spans="1:12" x14ac:dyDescent="0.25">
      <c r="A301" s="100" t="s">
        <v>131</v>
      </c>
      <c r="B301" s="101"/>
      <c r="C301" s="101"/>
      <c r="D301" s="101"/>
      <c r="E301" s="101"/>
      <c r="F301" s="101"/>
      <c r="G301" s="101"/>
      <c r="H301" s="102"/>
    </row>
    <row r="302" spans="1:12" x14ac:dyDescent="0.25">
      <c r="A302" s="14" t="s">
        <v>16</v>
      </c>
      <c r="B302" s="103"/>
      <c r="C302" s="104"/>
      <c r="D302" s="104"/>
      <c r="E302" s="104"/>
      <c r="F302" s="104"/>
      <c r="G302" s="104"/>
      <c r="H302" s="105"/>
    </row>
    <row r="303" spans="1:12" x14ac:dyDescent="0.25">
      <c r="A303" s="40"/>
      <c r="B303" s="40"/>
      <c r="C303" s="40"/>
      <c r="D303" s="40"/>
      <c r="E303" s="40"/>
      <c r="F303" s="40"/>
      <c r="G303" s="40"/>
      <c r="H303" s="40"/>
    </row>
    <row r="304" spans="1:12" x14ac:dyDescent="0.25">
      <c r="A304" s="36">
        <v>69</v>
      </c>
      <c r="B304" s="37">
        <v>100</v>
      </c>
      <c r="C304" s="37" t="s">
        <v>121</v>
      </c>
      <c r="D304" s="72" t="s">
        <v>57</v>
      </c>
      <c r="E304" s="43">
        <f>(B304*D304)</f>
        <v>0</v>
      </c>
      <c r="F304" s="55" t="e">
        <f>(F639/F637*E304)</f>
        <v>#DIV/0!</v>
      </c>
      <c r="G304" s="43" t="e">
        <f>(F641/F637*E304)</f>
        <v>#DIV/0!</v>
      </c>
      <c r="H304" s="43" t="e">
        <f>(E304-F304+G304)</f>
        <v>#DIV/0!</v>
      </c>
      <c r="L304">
        <f>(E304)</f>
        <v>0</v>
      </c>
    </row>
    <row r="305" spans="1:12" ht="15.75" customHeight="1" x14ac:dyDescent="0.25">
      <c r="A305" s="94" t="s">
        <v>132</v>
      </c>
      <c r="B305" s="95"/>
      <c r="C305" s="95"/>
      <c r="D305" s="95"/>
      <c r="E305" s="95"/>
      <c r="F305" s="95"/>
      <c r="G305" s="95"/>
      <c r="H305" s="96"/>
    </row>
    <row r="306" spans="1:12" ht="15" customHeight="1" x14ac:dyDescent="0.25">
      <c r="A306" s="38" t="s">
        <v>16</v>
      </c>
      <c r="B306" s="97"/>
      <c r="C306" s="98"/>
      <c r="D306" s="98"/>
      <c r="E306" s="98"/>
      <c r="F306" s="98"/>
      <c r="G306" s="98"/>
      <c r="H306" s="99"/>
    </row>
    <row r="307" spans="1:12" x14ac:dyDescent="0.25">
      <c r="A307" s="40"/>
      <c r="B307" s="40"/>
      <c r="C307" s="40"/>
      <c r="D307" s="40"/>
      <c r="E307" s="40"/>
      <c r="F307" s="40"/>
      <c r="G307" s="40"/>
      <c r="H307" s="40"/>
    </row>
    <row r="308" spans="1:12" x14ac:dyDescent="0.25">
      <c r="A308" s="13">
        <v>70</v>
      </c>
      <c r="B308" s="34">
        <v>10</v>
      </c>
      <c r="C308" s="34" t="s">
        <v>59</v>
      </c>
      <c r="D308" s="73" t="s">
        <v>57</v>
      </c>
      <c r="E308" s="44">
        <f>(B308*D308)</f>
        <v>0</v>
      </c>
      <c r="F308" s="56" t="e">
        <f>(F639/F637*E308)</f>
        <v>#DIV/0!</v>
      </c>
      <c r="G308" s="44" t="e">
        <f>(F641/F637*E308)</f>
        <v>#DIV/0!</v>
      </c>
      <c r="H308" s="44" t="e">
        <f>(E308-F308+G308)</f>
        <v>#DIV/0!</v>
      </c>
      <c r="L308">
        <f>(E308)</f>
        <v>0</v>
      </c>
    </row>
    <row r="309" spans="1:12" x14ac:dyDescent="0.25">
      <c r="A309" s="100" t="s">
        <v>133</v>
      </c>
      <c r="B309" s="101"/>
      <c r="C309" s="101"/>
      <c r="D309" s="101"/>
      <c r="E309" s="101"/>
      <c r="F309" s="101"/>
      <c r="G309" s="101"/>
      <c r="H309" s="102"/>
    </row>
    <row r="310" spans="1:12" x14ac:dyDescent="0.25">
      <c r="A310" s="14" t="s">
        <v>16</v>
      </c>
      <c r="B310" s="103"/>
      <c r="C310" s="104"/>
      <c r="D310" s="104"/>
      <c r="E310" s="104"/>
      <c r="F310" s="104"/>
      <c r="G310" s="104"/>
      <c r="H310" s="105"/>
    </row>
    <row r="311" spans="1:12" x14ac:dyDescent="0.25">
      <c r="A311" s="40"/>
      <c r="B311" s="40"/>
      <c r="C311" s="40"/>
      <c r="D311" s="40"/>
      <c r="E311" s="40"/>
      <c r="F311" s="40"/>
      <c r="G311" s="40"/>
      <c r="H311" s="40"/>
    </row>
    <row r="312" spans="1:12" x14ac:dyDescent="0.25">
      <c r="A312" s="36">
        <v>71</v>
      </c>
      <c r="B312" s="37">
        <v>2000</v>
      </c>
      <c r="C312" s="37" t="s">
        <v>59</v>
      </c>
      <c r="D312" s="72" t="s">
        <v>57</v>
      </c>
      <c r="E312" s="43">
        <f>(B312*D312)</f>
        <v>0</v>
      </c>
      <c r="F312" s="55" t="e">
        <f>(F639/F637*E312)</f>
        <v>#DIV/0!</v>
      </c>
      <c r="G312" s="43" t="e">
        <f>(F641/F637*E312)</f>
        <v>#DIV/0!</v>
      </c>
      <c r="H312" s="43" t="e">
        <f>(E312-F312+G312)</f>
        <v>#DIV/0!</v>
      </c>
      <c r="L312">
        <f>(E312)</f>
        <v>0</v>
      </c>
    </row>
    <row r="313" spans="1:12" ht="15.75" customHeight="1" x14ac:dyDescent="0.25">
      <c r="A313" s="94" t="s">
        <v>134</v>
      </c>
      <c r="B313" s="95"/>
      <c r="C313" s="95"/>
      <c r="D313" s="95"/>
      <c r="E313" s="95"/>
      <c r="F313" s="95"/>
      <c r="G313" s="95"/>
      <c r="H313" s="96"/>
    </row>
    <row r="314" spans="1:12" ht="15" customHeight="1" x14ac:dyDescent="0.25">
      <c r="A314" s="38" t="s">
        <v>16</v>
      </c>
      <c r="B314" s="97"/>
      <c r="C314" s="98"/>
      <c r="D314" s="98"/>
      <c r="E314" s="98"/>
      <c r="F314" s="98"/>
      <c r="G314" s="98"/>
      <c r="H314" s="99"/>
    </row>
    <row r="315" spans="1:12" x14ac:dyDescent="0.25">
      <c r="A315" s="40"/>
      <c r="B315" s="40"/>
      <c r="C315" s="40"/>
      <c r="D315" s="40"/>
      <c r="E315" s="40"/>
      <c r="F315" s="40"/>
      <c r="G315" s="40"/>
      <c r="H315" s="40"/>
    </row>
    <row r="316" spans="1:12" x14ac:dyDescent="0.25">
      <c r="A316" s="13">
        <v>72</v>
      </c>
      <c r="B316" s="34">
        <v>200</v>
      </c>
      <c r="C316" s="34" t="s">
        <v>15</v>
      </c>
      <c r="D316" s="73" t="s">
        <v>57</v>
      </c>
      <c r="E316" s="44">
        <f>(B316*D316)</f>
        <v>0</v>
      </c>
      <c r="F316" s="56" t="e">
        <f>(F639/F637*E316)</f>
        <v>#DIV/0!</v>
      </c>
      <c r="G316" s="44" t="e">
        <f>(F641/F637*E316)</f>
        <v>#DIV/0!</v>
      </c>
      <c r="H316" s="44" t="e">
        <f>(E316-F316+G316)</f>
        <v>#DIV/0!</v>
      </c>
      <c r="L316">
        <f>(E316)</f>
        <v>0</v>
      </c>
    </row>
    <row r="317" spans="1:12" x14ac:dyDescent="0.25">
      <c r="A317" s="100" t="s">
        <v>135</v>
      </c>
      <c r="B317" s="101"/>
      <c r="C317" s="101"/>
      <c r="D317" s="101"/>
      <c r="E317" s="101"/>
      <c r="F317" s="101"/>
      <c r="G317" s="101"/>
      <c r="H317" s="102"/>
    </row>
    <row r="318" spans="1:12" x14ac:dyDescent="0.25">
      <c r="A318" s="14" t="s">
        <v>16</v>
      </c>
      <c r="B318" s="103"/>
      <c r="C318" s="104"/>
      <c r="D318" s="104"/>
      <c r="E318" s="104"/>
      <c r="F318" s="104"/>
      <c r="G318" s="104"/>
      <c r="H318" s="105"/>
    </row>
    <row r="319" spans="1:12" x14ac:dyDescent="0.25">
      <c r="A319" s="40"/>
      <c r="B319" s="40"/>
      <c r="C319" s="40"/>
      <c r="D319" s="40"/>
      <c r="E319" s="40"/>
      <c r="F319" s="40"/>
      <c r="G319" s="40"/>
      <c r="H319" s="40"/>
    </row>
    <row r="320" spans="1:12" x14ac:dyDescent="0.25">
      <c r="A320" s="36">
        <v>73</v>
      </c>
      <c r="B320" s="37">
        <v>200</v>
      </c>
      <c r="C320" s="37" t="s">
        <v>15</v>
      </c>
      <c r="D320" s="72" t="s">
        <v>57</v>
      </c>
      <c r="E320" s="43">
        <f>(B320*D320)</f>
        <v>0</v>
      </c>
      <c r="F320" s="55" t="e">
        <f>(F639/F637*E320)</f>
        <v>#DIV/0!</v>
      </c>
      <c r="G320" s="43" t="e">
        <f>(F641/F637*E320)</f>
        <v>#DIV/0!</v>
      </c>
      <c r="H320" s="43" t="e">
        <f>(E320-F320+G320)</f>
        <v>#DIV/0!</v>
      </c>
      <c r="L320">
        <f>(E320)</f>
        <v>0</v>
      </c>
    </row>
    <row r="321" spans="1:12" ht="15.75" customHeight="1" x14ac:dyDescent="0.25">
      <c r="A321" s="94" t="s">
        <v>136</v>
      </c>
      <c r="B321" s="95"/>
      <c r="C321" s="95"/>
      <c r="D321" s="95"/>
      <c r="E321" s="95"/>
      <c r="F321" s="95"/>
      <c r="G321" s="95"/>
      <c r="H321" s="96"/>
    </row>
    <row r="322" spans="1:12" ht="15" customHeight="1" x14ac:dyDescent="0.25">
      <c r="A322" s="38" t="s">
        <v>16</v>
      </c>
      <c r="B322" s="97"/>
      <c r="C322" s="98"/>
      <c r="D322" s="98"/>
      <c r="E322" s="98"/>
      <c r="F322" s="98"/>
      <c r="G322" s="98"/>
      <c r="H322" s="99"/>
    </row>
    <row r="323" spans="1:12" x14ac:dyDescent="0.25">
      <c r="A323" s="40"/>
      <c r="B323" s="40"/>
      <c r="C323" s="40"/>
      <c r="D323" s="40"/>
      <c r="E323" s="40"/>
      <c r="F323" s="40"/>
      <c r="G323" s="40"/>
      <c r="H323" s="40"/>
    </row>
    <row r="324" spans="1:12" x14ac:dyDescent="0.25">
      <c r="A324" s="13">
        <v>74</v>
      </c>
      <c r="B324" s="34">
        <v>50</v>
      </c>
      <c r="C324" s="34" t="s">
        <v>59</v>
      </c>
      <c r="D324" s="73" t="s">
        <v>57</v>
      </c>
      <c r="E324" s="44">
        <f>(B324*D324)</f>
        <v>0</v>
      </c>
      <c r="F324" s="56" t="e">
        <f>(F639/F637*E324)</f>
        <v>#DIV/0!</v>
      </c>
      <c r="G324" s="44" t="e">
        <f>(F641/F637*E324)</f>
        <v>#DIV/0!</v>
      </c>
      <c r="H324" s="44" t="e">
        <f>(E324-F324+G324)</f>
        <v>#DIV/0!</v>
      </c>
      <c r="L324">
        <f>(E324)</f>
        <v>0</v>
      </c>
    </row>
    <row r="325" spans="1:12" x14ac:dyDescent="0.25">
      <c r="A325" s="100" t="s">
        <v>137</v>
      </c>
      <c r="B325" s="101"/>
      <c r="C325" s="101"/>
      <c r="D325" s="101"/>
      <c r="E325" s="101"/>
      <c r="F325" s="101"/>
      <c r="G325" s="101"/>
      <c r="H325" s="102"/>
    </row>
    <row r="326" spans="1:12" x14ac:dyDescent="0.25">
      <c r="A326" s="14" t="s">
        <v>16</v>
      </c>
      <c r="B326" s="103"/>
      <c r="C326" s="104"/>
      <c r="D326" s="104"/>
      <c r="E326" s="104"/>
      <c r="F326" s="104"/>
      <c r="G326" s="104"/>
      <c r="H326" s="105"/>
    </row>
    <row r="327" spans="1:12" x14ac:dyDescent="0.25">
      <c r="A327" s="40"/>
      <c r="B327" s="40"/>
      <c r="C327" s="40"/>
      <c r="D327" s="40"/>
      <c r="E327" s="40"/>
      <c r="F327" s="40"/>
      <c r="G327" s="40"/>
      <c r="H327" s="40"/>
    </row>
    <row r="328" spans="1:12" x14ac:dyDescent="0.25">
      <c r="A328" s="36">
        <v>75</v>
      </c>
      <c r="B328" s="37">
        <v>20</v>
      </c>
      <c r="C328" s="37" t="s">
        <v>15</v>
      </c>
      <c r="D328" s="72" t="s">
        <v>57</v>
      </c>
      <c r="E328" s="43">
        <f>(B328*D328)</f>
        <v>0</v>
      </c>
      <c r="F328" s="55" t="e">
        <f>(F639/F637*E328)</f>
        <v>#DIV/0!</v>
      </c>
      <c r="G328" s="43" t="e">
        <f>(F641/F637*E328)</f>
        <v>#DIV/0!</v>
      </c>
      <c r="H328" s="43" t="e">
        <f>(E328-F328+G328)</f>
        <v>#DIV/0!</v>
      </c>
      <c r="L328">
        <f>(E328)</f>
        <v>0</v>
      </c>
    </row>
    <row r="329" spans="1:12" ht="15.75" customHeight="1" x14ac:dyDescent="0.25">
      <c r="A329" s="94" t="s">
        <v>138</v>
      </c>
      <c r="B329" s="95"/>
      <c r="C329" s="95"/>
      <c r="D329" s="95"/>
      <c r="E329" s="95"/>
      <c r="F329" s="95"/>
      <c r="G329" s="95"/>
      <c r="H329" s="96"/>
    </row>
    <row r="330" spans="1:12" ht="15" customHeight="1" x14ac:dyDescent="0.25">
      <c r="A330" s="38" t="s">
        <v>16</v>
      </c>
      <c r="B330" s="97"/>
      <c r="C330" s="98"/>
      <c r="D330" s="98"/>
      <c r="E330" s="98"/>
      <c r="F330" s="98"/>
      <c r="G330" s="98"/>
      <c r="H330" s="99"/>
    </row>
    <row r="331" spans="1:12" x14ac:dyDescent="0.25">
      <c r="A331" s="40"/>
      <c r="B331" s="40"/>
      <c r="C331" s="40"/>
      <c r="D331" s="40"/>
      <c r="E331" s="40"/>
      <c r="F331" s="40"/>
      <c r="G331" s="40"/>
      <c r="H331" s="40"/>
    </row>
    <row r="332" spans="1:12" x14ac:dyDescent="0.25">
      <c r="A332" s="13">
        <v>76</v>
      </c>
      <c r="B332" s="34">
        <v>20</v>
      </c>
      <c r="C332" s="34" t="s">
        <v>66</v>
      </c>
      <c r="D332" s="73" t="s">
        <v>57</v>
      </c>
      <c r="E332" s="44">
        <f>(B332*D332)</f>
        <v>0</v>
      </c>
      <c r="F332" s="56" t="e">
        <f>(F639/F637*E332)</f>
        <v>#DIV/0!</v>
      </c>
      <c r="G332" s="44" t="e">
        <f>(F641/F637*E332)</f>
        <v>#DIV/0!</v>
      </c>
      <c r="H332" s="44" t="e">
        <f>(E332-F332+G332)</f>
        <v>#DIV/0!</v>
      </c>
      <c r="L332">
        <f>(E332)</f>
        <v>0</v>
      </c>
    </row>
    <row r="333" spans="1:12" x14ac:dyDescent="0.25">
      <c r="A333" s="100" t="s">
        <v>139</v>
      </c>
      <c r="B333" s="101"/>
      <c r="C333" s="101"/>
      <c r="D333" s="101"/>
      <c r="E333" s="101"/>
      <c r="F333" s="101"/>
      <c r="G333" s="101"/>
      <c r="H333" s="102"/>
    </row>
    <row r="334" spans="1:12" x14ac:dyDescent="0.25">
      <c r="A334" s="14" t="s">
        <v>16</v>
      </c>
      <c r="B334" s="103"/>
      <c r="C334" s="104"/>
      <c r="D334" s="104"/>
      <c r="E334" s="104"/>
      <c r="F334" s="104"/>
      <c r="G334" s="104"/>
      <c r="H334" s="105"/>
    </row>
    <row r="335" spans="1:12" x14ac:dyDescent="0.25">
      <c r="A335" s="40"/>
      <c r="B335" s="40"/>
      <c r="C335" s="40"/>
      <c r="D335" s="40"/>
      <c r="E335" s="40"/>
      <c r="F335" s="40"/>
      <c r="G335" s="40"/>
      <c r="H335" s="40"/>
    </row>
    <row r="336" spans="1:12" x14ac:dyDescent="0.25">
      <c r="A336" s="36">
        <v>77</v>
      </c>
      <c r="B336" s="37">
        <v>200</v>
      </c>
      <c r="C336" s="37" t="s">
        <v>140</v>
      </c>
      <c r="D336" s="72" t="s">
        <v>57</v>
      </c>
      <c r="E336" s="43">
        <f>(B336*D336)</f>
        <v>0</v>
      </c>
      <c r="F336" s="55" t="e">
        <f>(F639/F637*E336)</f>
        <v>#DIV/0!</v>
      </c>
      <c r="G336" s="43" t="e">
        <f>(F641/F637*E336)</f>
        <v>#DIV/0!</v>
      </c>
      <c r="H336" s="43" t="e">
        <f>(E336-F336+G336)</f>
        <v>#DIV/0!</v>
      </c>
      <c r="L336">
        <f>(E336)</f>
        <v>0</v>
      </c>
    </row>
    <row r="337" spans="1:12" ht="15.75" customHeight="1" x14ac:dyDescent="0.25">
      <c r="A337" s="94" t="s">
        <v>141</v>
      </c>
      <c r="B337" s="95"/>
      <c r="C337" s="95"/>
      <c r="D337" s="95"/>
      <c r="E337" s="95"/>
      <c r="F337" s="95"/>
      <c r="G337" s="95"/>
      <c r="H337" s="96"/>
    </row>
    <row r="338" spans="1:12" ht="15" customHeight="1" x14ac:dyDescent="0.25">
      <c r="A338" s="38" t="s">
        <v>16</v>
      </c>
      <c r="B338" s="97"/>
      <c r="C338" s="98"/>
      <c r="D338" s="98"/>
      <c r="E338" s="98"/>
      <c r="F338" s="98"/>
      <c r="G338" s="98"/>
      <c r="H338" s="99"/>
    </row>
    <row r="339" spans="1:12" x14ac:dyDescent="0.25">
      <c r="A339" s="40"/>
      <c r="B339" s="40"/>
      <c r="C339" s="40"/>
      <c r="D339" s="40"/>
      <c r="E339" s="40"/>
      <c r="F339" s="40"/>
      <c r="G339" s="40"/>
      <c r="H339" s="40"/>
    </row>
    <row r="340" spans="1:12" x14ac:dyDescent="0.25">
      <c r="A340" s="13">
        <v>78</v>
      </c>
      <c r="B340" s="34">
        <v>15</v>
      </c>
      <c r="C340" s="34" t="s">
        <v>66</v>
      </c>
      <c r="D340" s="73" t="s">
        <v>57</v>
      </c>
      <c r="E340" s="44">
        <f>(B340*D340)</f>
        <v>0</v>
      </c>
      <c r="F340" s="56" t="e">
        <f>(F639/F637*E340)</f>
        <v>#DIV/0!</v>
      </c>
      <c r="G340" s="44" t="e">
        <f>(F641/F637*E340)</f>
        <v>#DIV/0!</v>
      </c>
      <c r="H340" s="44" t="e">
        <f>(E340-F340+G340)</f>
        <v>#DIV/0!</v>
      </c>
      <c r="L340">
        <f>(E340)</f>
        <v>0</v>
      </c>
    </row>
    <row r="341" spans="1:12" x14ac:dyDescent="0.25">
      <c r="A341" s="100" t="s">
        <v>142</v>
      </c>
      <c r="B341" s="101"/>
      <c r="C341" s="101"/>
      <c r="D341" s="101"/>
      <c r="E341" s="101"/>
      <c r="F341" s="101"/>
      <c r="G341" s="101"/>
      <c r="H341" s="102"/>
    </row>
    <row r="342" spans="1:12" x14ac:dyDescent="0.25">
      <c r="A342" s="14" t="s">
        <v>16</v>
      </c>
      <c r="B342" s="103"/>
      <c r="C342" s="104"/>
      <c r="D342" s="104"/>
      <c r="E342" s="104"/>
      <c r="F342" s="104"/>
      <c r="G342" s="104"/>
      <c r="H342" s="105"/>
    </row>
    <row r="343" spans="1:12" x14ac:dyDescent="0.25">
      <c r="A343" s="40"/>
      <c r="B343" s="40"/>
      <c r="C343" s="40"/>
      <c r="D343" s="40"/>
      <c r="E343" s="40"/>
      <c r="F343" s="40"/>
      <c r="G343" s="40"/>
      <c r="H343" s="40"/>
    </row>
    <row r="344" spans="1:12" x14ac:dyDescent="0.25">
      <c r="A344" s="36">
        <v>79</v>
      </c>
      <c r="B344" s="37">
        <v>300</v>
      </c>
      <c r="C344" s="37" t="s">
        <v>66</v>
      </c>
      <c r="D344" s="72" t="s">
        <v>57</v>
      </c>
      <c r="E344" s="43">
        <f>(B344*D344)</f>
        <v>0</v>
      </c>
      <c r="F344" s="55" t="e">
        <f>(F639/F637*E344)</f>
        <v>#DIV/0!</v>
      </c>
      <c r="G344" s="43" t="e">
        <f>(F641/F637*E344)</f>
        <v>#DIV/0!</v>
      </c>
      <c r="H344" s="43" t="e">
        <f>(E344-F344+G344)</f>
        <v>#DIV/0!</v>
      </c>
      <c r="L344">
        <f>(E344)</f>
        <v>0</v>
      </c>
    </row>
    <row r="345" spans="1:12" ht="15.75" customHeight="1" x14ac:dyDescent="0.25">
      <c r="A345" s="94" t="s">
        <v>143</v>
      </c>
      <c r="B345" s="95"/>
      <c r="C345" s="95"/>
      <c r="D345" s="95"/>
      <c r="E345" s="95"/>
      <c r="F345" s="95"/>
      <c r="G345" s="95"/>
      <c r="H345" s="96"/>
    </row>
    <row r="346" spans="1:12" ht="15" customHeight="1" x14ac:dyDescent="0.25">
      <c r="A346" s="38" t="s">
        <v>16</v>
      </c>
      <c r="B346" s="97"/>
      <c r="C346" s="98"/>
      <c r="D346" s="98"/>
      <c r="E346" s="98"/>
      <c r="F346" s="98"/>
      <c r="G346" s="98"/>
      <c r="H346" s="99"/>
    </row>
    <row r="347" spans="1:12" x14ac:dyDescent="0.25">
      <c r="A347" s="40"/>
      <c r="B347" s="40"/>
      <c r="C347" s="40"/>
      <c r="D347" s="40"/>
      <c r="E347" s="40"/>
      <c r="F347" s="40"/>
      <c r="G347" s="40"/>
      <c r="H347" s="40"/>
    </row>
    <row r="348" spans="1:12" x14ac:dyDescent="0.25">
      <c r="A348" s="13">
        <v>80</v>
      </c>
      <c r="B348" s="34">
        <v>60</v>
      </c>
      <c r="C348" s="34" t="s">
        <v>15</v>
      </c>
      <c r="D348" s="73" t="s">
        <v>57</v>
      </c>
      <c r="E348" s="44">
        <f>(B348*D348)</f>
        <v>0</v>
      </c>
      <c r="F348" s="56" t="e">
        <f>(F639/F637*E348)</f>
        <v>#DIV/0!</v>
      </c>
      <c r="G348" s="44" t="e">
        <f>(F641/F637*E348)</f>
        <v>#DIV/0!</v>
      </c>
      <c r="H348" s="44" t="e">
        <f>(E348-F348+G348)</f>
        <v>#DIV/0!</v>
      </c>
      <c r="L348">
        <f>(E348)</f>
        <v>0</v>
      </c>
    </row>
    <row r="349" spans="1:12" x14ac:dyDescent="0.25">
      <c r="A349" s="100" t="s">
        <v>144</v>
      </c>
      <c r="B349" s="101"/>
      <c r="C349" s="101"/>
      <c r="D349" s="101"/>
      <c r="E349" s="101"/>
      <c r="F349" s="101"/>
      <c r="G349" s="101"/>
      <c r="H349" s="102"/>
    </row>
    <row r="350" spans="1:12" x14ac:dyDescent="0.25">
      <c r="A350" s="14" t="s">
        <v>16</v>
      </c>
      <c r="B350" s="103"/>
      <c r="C350" s="104"/>
      <c r="D350" s="104"/>
      <c r="E350" s="104"/>
      <c r="F350" s="104"/>
      <c r="G350" s="104"/>
      <c r="H350" s="105"/>
    </row>
    <row r="351" spans="1:12" x14ac:dyDescent="0.25">
      <c r="A351" s="40"/>
      <c r="B351" s="40"/>
      <c r="C351" s="40"/>
      <c r="D351" s="40"/>
      <c r="E351" s="40"/>
      <c r="F351" s="40"/>
      <c r="G351" s="40"/>
      <c r="H351" s="40"/>
    </row>
    <row r="352" spans="1:12" x14ac:dyDescent="0.25">
      <c r="A352" s="36">
        <v>81</v>
      </c>
      <c r="B352" s="37">
        <v>3</v>
      </c>
      <c r="C352" s="37" t="s">
        <v>15</v>
      </c>
      <c r="D352" s="72" t="s">
        <v>57</v>
      </c>
      <c r="E352" s="43">
        <f>(B352*D352)</f>
        <v>0</v>
      </c>
      <c r="F352" s="55" t="e">
        <f>(F639/F637*E352)</f>
        <v>#DIV/0!</v>
      </c>
      <c r="G352" s="43" t="e">
        <f>(F641/F637*E352)</f>
        <v>#DIV/0!</v>
      </c>
      <c r="H352" s="43" t="e">
        <f>(E352-F352+G352)</f>
        <v>#DIV/0!</v>
      </c>
      <c r="L352">
        <f>(E352)</f>
        <v>0</v>
      </c>
    </row>
    <row r="353" spans="1:12" ht="15.75" customHeight="1" x14ac:dyDescent="0.25">
      <c r="A353" s="94" t="s">
        <v>145</v>
      </c>
      <c r="B353" s="95"/>
      <c r="C353" s="95"/>
      <c r="D353" s="95"/>
      <c r="E353" s="95"/>
      <c r="F353" s="95"/>
      <c r="G353" s="95"/>
      <c r="H353" s="96"/>
    </row>
    <row r="354" spans="1:12" ht="15" customHeight="1" x14ac:dyDescent="0.25">
      <c r="A354" s="38" t="s">
        <v>16</v>
      </c>
      <c r="B354" s="97"/>
      <c r="C354" s="98"/>
      <c r="D354" s="98"/>
      <c r="E354" s="98"/>
      <c r="F354" s="98"/>
      <c r="G354" s="98"/>
      <c r="H354" s="99"/>
    </row>
    <row r="355" spans="1:12" x14ac:dyDescent="0.25">
      <c r="A355" s="40"/>
      <c r="B355" s="40"/>
      <c r="C355" s="40"/>
      <c r="D355" s="40"/>
      <c r="E355" s="40"/>
      <c r="F355" s="40"/>
      <c r="G355" s="40"/>
      <c r="H355" s="40"/>
    </row>
    <row r="356" spans="1:12" x14ac:dyDescent="0.25">
      <c r="A356" s="13">
        <v>82</v>
      </c>
      <c r="B356" s="34">
        <v>10</v>
      </c>
      <c r="C356" s="34" t="s">
        <v>76</v>
      </c>
      <c r="D356" s="73" t="s">
        <v>57</v>
      </c>
      <c r="E356" s="44">
        <f>(B356*D356)</f>
        <v>0</v>
      </c>
      <c r="F356" s="56" t="e">
        <f>(F639/F637*E356)</f>
        <v>#DIV/0!</v>
      </c>
      <c r="G356" s="44" t="e">
        <f>(F641/F637*E356)</f>
        <v>#DIV/0!</v>
      </c>
      <c r="H356" s="44" t="e">
        <f>(E356-F356+G356)</f>
        <v>#DIV/0!</v>
      </c>
      <c r="L356">
        <f>(E356)</f>
        <v>0</v>
      </c>
    </row>
    <row r="357" spans="1:12" x14ac:dyDescent="0.25">
      <c r="A357" s="100" t="s">
        <v>146</v>
      </c>
      <c r="B357" s="101"/>
      <c r="C357" s="101"/>
      <c r="D357" s="101"/>
      <c r="E357" s="101"/>
      <c r="F357" s="101"/>
      <c r="G357" s="101"/>
      <c r="H357" s="102"/>
    </row>
    <row r="358" spans="1:12" x14ac:dyDescent="0.25">
      <c r="A358" s="14" t="s">
        <v>16</v>
      </c>
      <c r="B358" s="103"/>
      <c r="C358" s="104"/>
      <c r="D358" s="104"/>
      <c r="E358" s="104"/>
      <c r="F358" s="104"/>
      <c r="G358" s="104"/>
      <c r="H358" s="105"/>
    </row>
    <row r="359" spans="1:12" x14ac:dyDescent="0.25">
      <c r="A359" s="40"/>
      <c r="B359" s="40"/>
      <c r="C359" s="40"/>
      <c r="D359" s="40"/>
      <c r="E359" s="40"/>
      <c r="F359" s="40"/>
      <c r="G359" s="40"/>
      <c r="H359" s="40"/>
    </row>
    <row r="360" spans="1:12" x14ac:dyDescent="0.25">
      <c r="A360" s="36">
        <v>83</v>
      </c>
      <c r="B360" s="37">
        <v>180</v>
      </c>
      <c r="C360" s="37" t="s">
        <v>121</v>
      </c>
      <c r="D360" s="72" t="s">
        <v>57</v>
      </c>
      <c r="E360" s="43">
        <f>(B360*D360)</f>
        <v>0</v>
      </c>
      <c r="F360" s="55" t="e">
        <f>(F639/F637*E360)</f>
        <v>#DIV/0!</v>
      </c>
      <c r="G360" s="43" t="e">
        <f>(F641/F637*E360)</f>
        <v>#DIV/0!</v>
      </c>
      <c r="H360" s="43" t="e">
        <f>(E360-F360+G360)</f>
        <v>#DIV/0!</v>
      </c>
      <c r="L360">
        <f>(E360)</f>
        <v>0</v>
      </c>
    </row>
    <row r="361" spans="1:12" ht="15.75" customHeight="1" x14ac:dyDescent="0.25">
      <c r="A361" s="94" t="s">
        <v>147</v>
      </c>
      <c r="B361" s="95"/>
      <c r="C361" s="95"/>
      <c r="D361" s="95"/>
      <c r="E361" s="95"/>
      <c r="F361" s="95"/>
      <c r="G361" s="95"/>
      <c r="H361" s="96"/>
    </row>
    <row r="362" spans="1:12" ht="15" customHeight="1" x14ac:dyDescent="0.25">
      <c r="A362" s="38" t="s">
        <v>16</v>
      </c>
      <c r="B362" s="97"/>
      <c r="C362" s="98"/>
      <c r="D362" s="98"/>
      <c r="E362" s="98"/>
      <c r="F362" s="98"/>
      <c r="G362" s="98"/>
      <c r="H362" s="99"/>
    </row>
    <row r="363" spans="1:12" x14ac:dyDescent="0.25">
      <c r="A363" s="40"/>
      <c r="B363" s="40"/>
      <c r="C363" s="40"/>
      <c r="D363" s="40"/>
      <c r="E363" s="40"/>
      <c r="F363" s="40"/>
      <c r="G363" s="40"/>
      <c r="H363" s="40"/>
    </row>
    <row r="364" spans="1:12" x14ac:dyDescent="0.25">
      <c r="A364" s="13">
        <v>84</v>
      </c>
      <c r="B364" s="34">
        <v>50</v>
      </c>
      <c r="C364" s="34" t="s">
        <v>148</v>
      </c>
      <c r="D364" s="73" t="s">
        <v>57</v>
      </c>
      <c r="E364" s="44">
        <f>(B364*D364)</f>
        <v>0</v>
      </c>
      <c r="F364" s="56" t="e">
        <f>(F639/F637*E364)</f>
        <v>#DIV/0!</v>
      </c>
      <c r="G364" s="44" t="e">
        <f>(F641/F637*E364)</f>
        <v>#DIV/0!</v>
      </c>
      <c r="H364" s="44" t="e">
        <f>(E364-F364+G364)</f>
        <v>#DIV/0!</v>
      </c>
      <c r="L364">
        <f>(E364)</f>
        <v>0</v>
      </c>
    </row>
    <row r="365" spans="1:12" x14ac:dyDescent="0.25">
      <c r="A365" s="100" t="s">
        <v>149</v>
      </c>
      <c r="B365" s="101"/>
      <c r="C365" s="101"/>
      <c r="D365" s="101"/>
      <c r="E365" s="101"/>
      <c r="F365" s="101"/>
      <c r="G365" s="101"/>
      <c r="H365" s="102"/>
    </row>
    <row r="366" spans="1:12" x14ac:dyDescent="0.25">
      <c r="A366" s="14" t="s">
        <v>16</v>
      </c>
      <c r="B366" s="103"/>
      <c r="C366" s="104"/>
      <c r="D366" s="104"/>
      <c r="E366" s="104"/>
      <c r="F366" s="104"/>
      <c r="G366" s="104"/>
      <c r="H366" s="105"/>
    </row>
    <row r="367" spans="1:12" x14ac:dyDescent="0.25">
      <c r="A367" s="40"/>
      <c r="B367" s="40"/>
      <c r="C367" s="40"/>
      <c r="D367" s="40"/>
      <c r="E367" s="40"/>
      <c r="F367" s="40"/>
      <c r="G367" s="40"/>
      <c r="H367" s="40"/>
    </row>
    <row r="368" spans="1:12" x14ac:dyDescent="0.25">
      <c r="A368" s="36">
        <v>85</v>
      </c>
      <c r="B368" s="37">
        <v>30</v>
      </c>
      <c r="C368" s="37" t="s">
        <v>148</v>
      </c>
      <c r="D368" s="72" t="s">
        <v>57</v>
      </c>
      <c r="E368" s="43">
        <f>(B368*D368)</f>
        <v>0</v>
      </c>
      <c r="F368" s="55" t="e">
        <f>(F639/F637*E368)</f>
        <v>#DIV/0!</v>
      </c>
      <c r="G368" s="43" t="e">
        <f>(F641/F637*E368)</f>
        <v>#DIV/0!</v>
      </c>
      <c r="H368" s="43" t="e">
        <f>(E368-F368+G368)</f>
        <v>#DIV/0!</v>
      </c>
      <c r="L368">
        <f>(E368)</f>
        <v>0</v>
      </c>
    </row>
    <row r="369" spans="1:12" ht="15.75" customHeight="1" x14ac:dyDescent="0.25">
      <c r="A369" s="94" t="s">
        <v>150</v>
      </c>
      <c r="B369" s="95"/>
      <c r="C369" s="95"/>
      <c r="D369" s="95"/>
      <c r="E369" s="95"/>
      <c r="F369" s="95"/>
      <c r="G369" s="95"/>
      <c r="H369" s="96"/>
    </row>
    <row r="370" spans="1:12" ht="15" customHeight="1" x14ac:dyDescent="0.25">
      <c r="A370" s="38" t="s">
        <v>16</v>
      </c>
      <c r="B370" s="97"/>
      <c r="C370" s="98"/>
      <c r="D370" s="98"/>
      <c r="E370" s="98"/>
      <c r="F370" s="98"/>
      <c r="G370" s="98"/>
      <c r="H370" s="99"/>
    </row>
    <row r="371" spans="1:12" x14ac:dyDescent="0.25">
      <c r="A371" s="40"/>
      <c r="B371" s="40"/>
      <c r="C371" s="40"/>
      <c r="D371" s="40"/>
      <c r="E371" s="40"/>
      <c r="F371" s="40"/>
      <c r="G371" s="40"/>
      <c r="H371" s="40"/>
    </row>
    <row r="372" spans="1:12" x14ac:dyDescent="0.25">
      <c r="A372" s="13">
        <v>86</v>
      </c>
      <c r="B372" s="34">
        <v>30</v>
      </c>
      <c r="C372" s="34" t="s">
        <v>148</v>
      </c>
      <c r="D372" s="73" t="s">
        <v>57</v>
      </c>
      <c r="E372" s="44">
        <f>(B372*D372)</f>
        <v>0</v>
      </c>
      <c r="F372" s="56" t="e">
        <f>(F639/F637*E372)</f>
        <v>#DIV/0!</v>
      </c>
      <c r="G372" s="44" t="e">
        <f>(F641/F637*E372)</f>
        <v>#DIV/0!</v>
      </c>
      <c r="H372" s="44" t="e">
        <f>(E372-F372+G372)</f>
        <v>#DIV/0!</v>
      </c>
      <c r="L372">
        <f>(E372)</f>
        <v>0</v>
      </c>
    </row>
    <row r="373" spans="1:12" x14ac:dyDescent="0.25">
      <c r="A373" s="100" t="s">
        <v>151</v>
      </c>
      <c r="B373" s="101"/>
      <c r="C373" s="101"/>
      <c r="D373" s="101"/>
      <c r="E373" s="101"/>
      <c r="F373" s="101"/>
      <c r="G373" s="101"/>
      <c r="H373" s="102"/>
    </row>
    <row r="374" spans="1:12" x14ac:dyDescent="0.25">
      <c r="A374" s="14" t="s">
        <v>16</v>
      </c>
      <c r="B374" s="103"/>
      <c r="C374" s="104"/>
      <c r="D374" s="104"/>
      <c r="E374" s="104"/>
      <c r="F374" s="104"/>
      <c r="G374" s="104"/>
      <c r="H374" s="105"/>
    </row>
    <row r="375" spans="1:12" x14ac:dyDescent="0.25">
      <c r="A375" s="40"/>
      <c r="B375" s="40"/>
      <c r="C375" s="40"/>
      <c r="D375" s="40"/>
      <c r="E375" s="40"/>
      <c r="F375" s="40"/>
      <c r="G375" s="40"/>
      <c r="H375" s="40"/>
    </row>
    <row r="376" spans="1:12" x14ac:dyDescent="0.25">
      <c r="A376" s="36">
        <v>87</v>
      </c>
      <c r="B376" s="37">
        <v>50</v>
      </c>
      <c r="C376" s="37" t="s">
        <v>148</v>
      </c>
      <c r="D376" s="72" t="s">
        <v>57</v>
      </c>
      <c r="E376" s="43">
        <f>(B376*D376)</f>
        <v>0</v>
      </c>
      <c r="F376" s="55" t="e">
        <f>(F639/F637*E376)</f>
        <v>#DIV/0!</v>
      </c>
      <c r="G376" s="43" t="e">
        <f>(F641/F637*E376)</f>
        <v>#DIV/0!</v>
      </c>
      <c r="H376" s="43" t="e">
        <f>(E376-F376+G376)</f>
        <v>#DIV/0!</v>
      </c>
      <c r="L376">
        <f>(E376)</f>
        <v>0</v>
      </c>
    </row>
    <row r="377" spans="1:12" ht="15.75" customHeight="1" x14ac:dyDescent="0.25">
      <c r="A377" s="94" t="s">
        <v>152</v>
      </c>
      <c r="B377" s="95"/>
      <c r="C377" s="95"/>
      <c r="D377" s="95"/>
      <c r="E377" s="95"/>
      <c r="F377" s="95"/>
      <c r="G377" s="95"/>
      <c r="H377" s="96"/>
    </row>
    <row r="378" spans="1:12" ht="15" customHeight="1" x14ac:dyDescent="0.25">
      <c r="A378" s="38" t="s">
        <v>16</v>
      </c>
      <c r="B378" s="97"/>
      <c r="C378" s="98"/>
      <c r="D378" s="98"/>
      <c r="E378" s="98"/>
      <c r="F378" s="98"/>
      <c r="G378" s="98"/>
      <c r="H378" s="99"/>
    </row>
    <row r="379" spans="1:12" x14ac:dyDescent="0.25">
      <c r="A379" s="40"/>
      <c r="B379" s="40"/>
      <c r="C379" s="40"/>
      <c r="D379" s="40"/>
      <c r="E379" s="40"/>
      <c r="F379" s="40"/>
      <c r="G379" s="40"/>
      <c r="H379" s="40"/>
    </row>
    <row r="380" spans="1:12" x14ac:dyDescent="0.25">
      <c r="A380" s="13">
        <v>88</v>
      </c>
      <c r="B380" s="34">
        <v>20</v>
      </c>
      <c r="C380" s="34" t="s">
        <v>66</v>
      </c>
      <c r="D380" s="73" t="s">
        <v>57</v>
      </c>
      <c r="E380" s="44">
        <f>(B380*D380)</f>
        <v>0</v>
      </c>
      <c r="F380" s="56" t="e">
        <f>(F639/F637*E380)</f>
        <v>#DIV/0!</v>
      </c>
      <c r="G380" s="44" t="e">
        <f>(F641/F637*E380)</f>
        <v>#DIV/0!</v>
      </c>
      <c r="H380" s="44" t="e">
        <f>(E380-F380+G380)</f>
        <v>#DIV/0!</v>
      </c>
      <c r="L380">
        <f>(E380)</f>
        <v>0</v>
      </c>
    </row>
    <row r="381" spans="1:12" x14ac:dyDescent="0.25">
      <c r="A381" s="100" t="s">
        <v>153</v>
      </c>
      <c r="B381" s="101"/>
      <c r="C381" s="101"/>
      <c r="D381" s="101"/>
      <c r="E381" s="101"/>
      <c r="F381" s="101"/>
      <c r="G381" s="101"/>
      <c r="H381" s="102"/>
    </row>
    <row r="382" spans="1:12" x14ac:dyDescent="0.25">
      <c r="A382" s="14" t="s">
        <v>16</v>
      </c>
      <c r="B382" s="103"/>
      <c r="C382" s="104"/>
      <c r="D382" s="104"/>
      <c r="E382" s="104"/>
      <c r="F382" s="104"/>
      <c r="G382" s="104"/>
      <c r="H382" s="105"/>
    </row>
    <row r="383" spans="1:12" x14ac:dyDescent="0.25">
      <c r="A383" s="40"/>
      <c r="B383" s="40"/>
      <c r="C383" s="40"/>
      <c r="D383" s="40"/>
      <c r="E383" s="40"/>
      <c r="F383" s="40"/>
      <c r="G383" s="40"/>
      <c r="H383" s="40"/>
    </row>
    <row r="384" spans="1:12" x14ac:dyDescent="0.25">
      <c r="A384" s="36">
        <v>89</v>
      </c>
      <c r="B384" s="37">
        <v>100</v>
      </c>
      <c r="C384" s="37" t="s">
        <v>66</v>
      </c>
      <c r="D384" s="72" t="s">
        <v>57</v>
      </c>
      <c r="E384" s="43">
        <f>(B384*D384)</f>
        <v>0</v>
      </c>
      <c r="F384" s="55" t="e">
        <f>(F639/F637*E384)</f>
        <v>#DIV/0!</v>
      </c>
      <c r="G384" s="43" t="e">
        <f>(F641/F637*E384)</f>
        <v>#DIV/0!</v>
      </c>
      <c r="H384" s="43" t="e">
        <f>(E384-F384+G384)</f>
        <v>#DIV/0!</v>
      </c>
      <c r="L384">
        <f>(E384)</f>
        <v>0</v>
      </c>
    </row>
    <row r="385" spans="1:12" ht="15.75" customHeight="1" x14ac:dyDescent="0.25">
      <c r="A385" s="94" t="s">
        <v>154</v>
      </c>
      <c r="B385" s="95"/>
      <c r="C385" s="95"/>
      <c r="D385" s="95"/>
      <c r="E385" s="95"/>
      <c r="F385" s="95"/>
      <c r="G385" s="95"/>
      <c r="H385" s="96"/>
    </row>
    <row r="386" spans="1:12" ht="15" customHeight="1" x14ac:dyDescent="0.25">
      <c r="A386" s="38" t="s">
        <v>16</v>
      </c>
      <c r="B386" s="97"/>
      <c r="C386" s="98"/>
      <c r="D386" s="98"/>
      <c r="E386" s="98"/>
      <c r="F386" s="98"/>
      <c r="G386" s="98"/>
      <c r="H386" s="99"/>
    </row>
    <row r="387" spans="1:12" x14ac:dyDescent="0.25">
      <c r="A387" s="40"/>
      <c r="B387" s="40"/>
      <c r="C387" s="40"/>
      <c r="D387" s="40"/>
      <c r="E387" s="40"/>
      <c r="F387" s="40"/>
      <c r="G387" s="40"/>
      <c r="H387" s="40"/>
    </row>
    <row r="388" spans="1:12" x14ac:dyDescent="0.25">
      <c r="A388" s="13">
        <v>90</v>
      </c>
      <c r="B388" s="34">
        <v>200</v>
      </c>
      <c r="C388" s="34" t="s">
        <v>66</v>
      </c>
      <c r="D388" s="73" t="s">
        <v>57</v>
      </c>
      <c r="E388" s="44">
        <f>(B388*D388)</f>
        <v>0</v>
      </c>
      <c r="F388" s="56" t="e">
        <f>(F639/F637*E388)</f>
        <v>#DIV/0!</v>
      </c>
      <c r="G388" s="44" t="e">
        <f>(F641/F637*E388)</f>
        <v>#DIV/0!</v>
      </c>
      <c r="H388" s="44" t="e">
        <f>(E388-F388+G388)</f>
        <v>#DIV/0!</v>
      </c>
      <c r="L388">
        <f>(E388)</f>
        <v>0</v>
      </c>
    </row>
    <row r="389" spans="1:12" x14ac:dyDescent="0.25">
      <c r="A389" s="100" t="s">
        <v>155</v>
      </c>
      <c r="B389" s="101"/>
      <c r="C389" s="101"/>
      <c r="D389" s="101"/>
      <c r="E389" s="101"/>
      <c r="F389" s="101"/>
      <c r="G389" s="101"/>
      <c r="H389" s="102"/>
    </row>
    <row r="390" spans="1:12" x14ac:dyDescent="0.25">
      <c r="A390" s="14" t="s">
        <v>16</v>
      </c>
      <c r="B390" s="103"/>
      <c r="C390" s="104"/>
      <c r="D390" s="104"/>
      <c r="E390" s="104"/>
      <c r="F390" s="104"/>
      <c r="G390" s="104"/>
      <c r="H390" s="105"/>
    </row>
    <row r="391" spans="1:12" x14ac:dyDescent="0.25">
      <c r="A391" s="40"/>
      <c r="B391" s="40"/>
      <c r="C391" s="40"/>
      <c r="D391" s="40"/>
      <c r="E391" s="40"/>
      <c r="F391" s="40"/>
      <c r="G391" s="40"/>
      <c r="H391" s="40"/>
    </row>
    <row r="392" spans="1:12" x14ac:dyDescent="0.25">
      <c r="A392" s="36">
        <v>91</v>
      </c>
      <c r="B392" s="37">
        <v>300</v>
      </c>
      <c r="C392" s="37" t="s">
        <v>66</v>
      </c>
      <c r="D392" s="72" t="s">
        <v>57</v>
      </c>
      <c r="E392" s="43">
        <f>(B392*D392)</f>
        <v>0</v>
      </c>
      <c r="F392" s="55" t="e">
        <f>(F639/F637*E392)</f>
        <v>#DIV/0!</v>
      </c>
      <c r="G392" s="43" t="e">
        <f>(F641/F637*E392)</f>
        <v>#DIV/0!</v>
      </c>
      <c r="H392" s="43" t="e">
        <f>(E392-F392+G392)</f>
        <v>#DIV/0!</v>
      </c>
      <c r="L392">
        <f>(E392)</f>
        <v>0</v>
      </c>
    </row>
    <row r="393" spans="1:12" ht="15.75" customHeight="1" x14ac:dyDescent="0.25">
      <c r="A393" s="94" t="s">
        <v>156</v>
      </c>
      <c r="B393" s="95"/>
      <c r="C393" s="95"/>
      <c r="D393" s="95"/>
      <c r="E393" s="95"/>
      <c r="F393" s="95"/>
      <c r="G393" s="95"/>
      <c r="H393" s="96"/>
    </row>
    <row r="394" spans="1:12" ht="15" customHeight="1" x14ac:dyDescent="0.25">
      <c r="A394" s="38" t="s">
        <v>16</v>
      </c>
      <c r="B394" s="97"/>
      <c r="C394" s="98"/>
      <c r="D394" s="98"/>
      <c r="E394" s="98"/>
      <c r="F394" s="98"/>
      <c r="G394" s="98"/>
      <c r="H394" s="99"/>
    </row>
    <row r="395" spans="1:12" x14ac:dyDescent="0.25">
      <c r="A395" s="40"/>
      <c r="B395" s="40"/>
      <c r="C395" s="40"/>
      <c r="D395" s="40"/>
      <c r="E395" s="40"/>
      <c r="F395" s="40"/>
      <c r="G395" s="40"/>
      <c r="H395" s="40"/>
    </row>
    <row r="396" spans="1:12" x14ac:dyDescent="0.25">
      <c r="A396" s="13">
        <v>92</v>
      </c>
      <c r="B396" s="34">
        <v>10</v>
      </c>
      <c r="C396" s="34" t="s">
        <v>121</v>
      </c>
      <c r="D396" s="73" t="s">
        <v>57</v>
      </c>
      <c r="E396" s="44">
        <f>(B396*D396)</f>
        <v>0</v>
      </c>
      <c r="F396" s="56" t="e">
        <f>(F639/F637*E396)</f>
        <v>#DIV/0!</v>
      </c>
      <c r="G396" s="44" t="e">
        <f>(F641/F637*E396)</f>
        <v>#DIV/0!</v>
      </c>
      <c r="H396" s="44" t="e">
        <f>(E396-F396+G396)</f>
        <v>#DIV/0!</v>
      </c>
      <c r="L396">
        <f>(E396)</f>
        <v>0</v>
      </c>
    </row>
    <row r="397" spans="1:12" x14ac:dyDescent="0.25">
      <c r="A397" s="100" t="s">
        <v>157</v>
      </c>
      <c r="B397" s="101"/>
      <c r="C397" s="101"/>
      <c r="D397" s="101"/>
      <c r="E397" s="101"/>
      <c r="F397" s="101"/>
      <c r="G397" s="101"/>
      <c r="H397" s="102"/>
    </row>
    <row r="398" spans="1:12" x14ac:dyDescent="0.25">
      <c r="A398" s="14" t="s">
        <v>16</v>
      </c>
      <c r="B398" s="103"/>
      <c r="C398" s="104"/>
      <c r="D398" s="104"/>
      <c r="E398" s="104"/>
      <c r="F398" s="104"/>
      <c r="G398" s="104"/>
      <c r="H398" s="105"/>
    </row>
    <row r="399" spans="1:12" x14ac:dyDescent="0.25">
      <c r="A399" s="40"/>
      <c r="B399" s="40"/>
      <c r="C399" s="40"/>
      <c r="D399" s="40"/>
      <c r="E399" s="40"/>
      <c r="F399" s="40"/>
      <c r="G399" s="40"/>
      <c r="H399" s="40"/>
    </row>
    <row r="400" spans="1:12" x14ac:dyDescent="0.25">
      <c r="A400" s="36">
        <v>93</v>
      </c>
      <c r="B400" s="37">
        <v>800</v>
      </c>
      <c r="C400" s="37" t="s">
        <v>66</v>
      </c>
      <c r="D400" s="72" t="s">
        <v>57</v>
      </c>
      <c r="E400" s="43">
        <f>(B400*D400)</f>
        <v>0</v>
      </c>
      <c r="F400" s="55" t="e">
        <f>(F639/F637*E400)</f>
        <v>#DIV/0!</v>
      </c>
      <c r="G400" s="43" t="e">
        <f>(F641/F637*E400)</f>
        <v>#DIV/0!</v>
      </c>
      <c r="H400" s="43" t="e">
        <f>(E400-F400+G400)</f>
        <v>#DIV/0!</v>
      </c>
      <c r="L400">
        <f>(E400)</f>
        <v>0</v>
      </c>
    </row>
    <row r="401" spans="1:12" ht="15.75" customHeight="1" x14ac:dyDescent="0.25">
      <c r="A401" s="94" t="s">
        <v>158</v>
      </c>
      <c r="B401" s="95"/>
      <c r="C401" s="95"/>
      <c r="D401" s="95"/>
      <c r="E401" s="95"/>
      <c r="F401" s="95"/>
      <c r="G401" s="95"/>
      <c r="H401" s="96"/>
    </row>
    <row r="402" spans="1:12" ht="15" customHeight="1" x14ac:dyDescent="0.25">
      <c r="A402" s="38" t="s">
        <v>16</v>
      </c>
      <c r="B402" s="97"/>
      <c r="C402" s="98"/>
      <c r="D402" s="98"/>
      <c r="E402" s="98"/>
      <c r="F402" s="98"/>
      <c r="G402" s="98"/>
      <c r="H402" s="99"/>
    </row>
    <row r="403" spans="1:12" x14ac:dyDescent="0.25">
      <c r="A403" s="40"/>
      <c r="B403" s="40"/>
      <c r="C403" s="40"/>
      <c r="D403" s="40"/>
      <c r="E403" s="40"/>
      <c r="F403" s="40"/>
      <c r="G403" s="40"/>
      <c r="H403" s="40"/>
    </row>
    <row r="404" spans="1:12" x14ac:dyDescent="0.25">
      <c r="A404" s="13">
        <v>94</v>
      </c>
      <c r="B404" s="34">
        <v>50</v>
      </c>
      <c r="C404" s="34" t="s">
        <v>15</v>
      </c>
      <c r="D404" s="73" t="s">
        <v>57</v>
      </c>
      <c r="E404" s="44">
        <f>(B404*D404)</f>
        <v>0</v>
      </c>
      <c r="F404" s="56" t="e">
        <f>(F639/F637*E404)</f>
        <v>#DIV/0!</v>
      </c>
      <c r="G404" s="44" t="e">
        <f>(F641/F637*E404)</f>
        <v>#DIV/0!</v>
      </c>
      <c r="H404" s="44" t="e">
        <f>(E404-F404+G404)</f>
        <v>#DIV/0!</v>
      </c>
      <c r="L404">
        <f>(E404)</f>
        <v>0</v>
      </c>
    </row>
    <row r="405" spans="1:12" x14ac:dyDescent="0.25">
      <c r="A405" s="100" t="s">
        <v>159</v>
      </c>
      <c r="B405" s="101"/>
      <c r="C405" s="101"/>
      <c r="D405" s="101"/>
      <c r="E405" s="101"/>
      <c r="F405" s="101"/>
      <c r="G405" s="101"/>
      <c r="H405" s="102"/>
    </row>
    <row r="406" spans="1:12" x14ac:dyDescent="0.25">
      <c r="A406" s="14" t="s">
        <v>16</v>
      </c>
      <c r="B406" s="103"/>
      <c r="C406" s="104"/>
      <c r="D406" s="104"/>
      <c r="E406" s="104"/>
      <c r="F406" s="104"/>
      <c r="G406" s="104"/>
      <c r="H406" s="105"/>
    </row>
    <row r="407" spans="1:12" x14ac:dyDescent="0.25">
      <c r="A407" s="40"/>
      <c r="B407" s="40"/>
      <c r="C407" s="40"/>
      <c r="D407" s="40"/>
      <c r="E407" s="40"/>
      <c r="F407" s="40"/>
      <c r="G407" s="40"/>
      <c r="H407" s="40"/>
    </row>
    <row r="408" spans="1:12" x14ac:dyDescent="0.25">
      <c r="A408" s="36">
        <v>95</v>
      </c>
      <c r="B408" s="37">
        <v>100</v>
      </c>
      <c r="C408" s="37" t="s">
        <v>15</v>
      </c>
      <c r="D408" s="72" t="s">
        <v>57</v>
      </c>
      <c r="E408" s="43">
        <f>(B408*D408)</f>
        <v>0</v>
      </c>
      <c r="F408" s="55" t="e">
        <f>(F639/F637*E408)</f>
        <v>#DIV/0!</v>
      </c>
      <c r="G408" s="43" t="e">
        <f>(F641/F637*E408)</f>
        <v>#DIV/0!</v>
      </c>
      <c r="H408" s="43" t="e">
        <f>(E408-F408+G408)</f>
        <v>#DIV/0!</v>
      </c>
      <c r="L408">
        <f>(E408)</f>
        <v>0</v>
      </c>
    </row>
    <row r="409" spans="1:12" ht="15.75" customHeight="1" x14ac:dyDescent="0.25">
      <c r="A409" s="94" t="s">
        <v>160</v>
      </c>
      <c r="B409" s="95"/>
      <c r="C409" s="95"/>
      <c r="D409" s="95"/>
      <c r="E409" s="95"/>
      <c r="F409" s="95"/>
      <c r="G409" s="95"/>
      <c r="H409" s="96"/>
    </row>
    <row r="410" spans="1:12" ht="15" customHeight="1" x14ac:dyDescent="0.25">
      <c r="A410" s="38" t="s">
        <v>16</v>
      </c>
      <c r="B410" s="97"/>
      <c r="C410" s="98"/>
      <c r="D410" s="98"/>
      <c r="E410" s="98"/>
      <c r="F410" s="98"/>
      <c r="G410" s="98"/>
      <c r="H410" s="99"/>
    </row>
    <row r="411" spans="1:12" x14ac:dyDescent="0.25">
      <c r="A411" s="40"/>
      <c r="B411" s="40"/>
      <c r="C411" s="40"/>
      <c r="D411" s="40"/>
      <c r="E411" s="40"/>
      <c r="F411" s="40"/>
      <c r="G411" s="40"/>
      <c r="H411" s="40"/>
    </row>
    <row r="412" spans="1:12" x14ac:dyDescent="0.25">
      <c r="A412" s="13">
        <v>96</v>
      </c>
      <c r="B412" s="34">
        <v>60</v>
      </c>
      <c r="C412" s="34" t="s">
        <v>15</v>
      </c>
      <c r="D412" s="73" t="s">
        <v>57</v>
      </c>
      <c r="E412" s="44">
        <f>(B412*D412)</f>
        <v>0</v>
      </c>
      <c r="F412" s="56" t="e">
        <f>(F639/F637*E412)</f>
        <v>#DIV/0!</v>
      </c>
      <c r="G412" s="44" t="e">
        <f>(F641/F637*E412)</f>
        <v>#DIV/0!</v>
      </c>
      <c r="H412" s="44" t="e">
        <f>(E412-F412+G412)</f>
        <v>#DIV/0!</v>
      </c>
      <c r="L412">
        <f>(E412)</f>
        <v>0</v>
      </c>
    </row>
    <row r="413" spans="1:12" x14ac:dyDescent="0.25">
      <c r="A413" s="100" t="s">
        <v>161</v>
      </c>
      <c r="B413" s="101"/>
      <c r="C413" s="101"/>
      <c r="D413" s="101"/>
      <c r="E413" s="101"/>
      <c r="F413" s="101"/>
      <c r="G413" s="101"/>
      <c r="H413" s="102"/>
    </row>
    <row r="414" spans="1:12" x14ac:dyDescent="0.25">
      <c r="A414" s="14" t="s">
        <v>16</v>
      </c>
      <c r="B414" s="103"/>
      <c r="C414" s="104"/>
      <c r="D414" s="104"/>
      <c r="E414" s="104"/>
      <c r="F414" s="104"/>
      <c r="G414" s="104"/>
      <c r="H414" s="105"/>
    </row>
    <row r="415" spans="1:12" x14ac:dyDescent="0.25">
      <c r="A415" s="40"/>
      <c r="B415" s="40"/>
      <c r="C415" s="40"/>
      <c r="D415" s="40"/>
      <c r="E415" s="40"/>
      <c r="F415" s="40"/>
      <c r="G415" s="40"/>
      <c r="H415" s="40"/>
    </row>
    <row r="416" spans="1:12" x14ac:dyDescent="0.25">
      <c r="A416" s="36">
        <v>97</v>
      </c>
      <c r="B416" s="37">
        <v>200</v>
      </c>
      <c r="C416" s="37" t="s">
        <v>59</v>
      </c>
      <c r="D416" s="72" t="s">
        <v>57</v>
      </c>
      <c r="E416" s="43">
        <f>(B416*D416)</f>
        <v>0</v>
      </c>
      <c r="F416" s="55" t="e">
        <f>(F639/F637*E416)</f>
        <v>#DIV/0!</v>
      </c>
      <c r="G416" s="43" t="e">
        <f>(F641/F637*E416)</f>
        <v>#DIV/0!</v>
      </c>
      <c r="H416" s="43" t="e">
        <f>(E416-F416+G416)</f>
        <v>#DIV/0!</v>
      </c>
      <c r="L416">
        <f>(E416)</f>
        <v>0</v>
      </c>
    </row>
    <row r="417" spans="1:12" ht="15.75" customHeight="1" x14ac:dyDescent="0.25">
      <c r="A417" s="94" t="s">
        <v>162</v>
      </c>
      <c r="B417" s="95"/>
      <c r="C417" s="95"/>
      <c r="D417" s="95"/>
      <c r="E417" s="95"/>
      <c r="F417" s="95"/>
      <c r="G417" s="95"/>
      <c r="H417" s="96"/>
    </row>
    <row r="418" spans="1:12" ht="15" customHeight="1" x14ac:dyDescent="0.25">
      <c r="A418" s="38" t="s">
        <v>16</v>
      </c>
      <c r="B418" s="97"/>
      <c r="C418" s="98"/>
      <c r="D418" s="98"/>
      <c r="E418" s="98"/>
      <c r="F418" s="98"/>
      <c r="G418" s="98"/>
      <c r="H418" s="99"/>
    </row>
    <row r="419" spans="1:12" x14ac:dyDescent="0.25">
      <c r="A419" s="40"/>
      <c r="B419" s="40"/>
      <c r="C419" s="40"/>
      <c r="D419" s="40"/>
      <c r="E419" s="40"/>
      <c r="F419" s="40"/>
      <c r="G419" s="40"/>
      <c r="H419" s="40"/>
    </row>
    <row r="420" spans="1:12" x14ac:dyDescent="0.25">
      <c r="A420" s="13">
        <v>98</v>
      </c>
      <c r="B420" s="34">
        <v>200</v>
      </c>
      <c r="C420" s="34" t="s">
        <v>15</v>
      </c>
      <c r="D420" s="73" t="s">
        <v>57</v>
      </c>
      <c r="E420" s="44">
        <f>(B420*D420)</f>
        <v>0</v>
      </c>
      <c r="F420" s="56" t="e">
        <f>(F639/F637*E420)</f>
        <v>#DIV/0!</v>
      </c>
      <c r="G420" s="44" t="e">
        <f>(F641/F637*E420)</f>
        <v>#DIV/0!</v>
      </c>
      <c r="H420" s="44" t="e">
        <f>(E420-F420+G420)</f>
        <v>#DIV/0!</v>
      </c>
      <c r="L420">
        <f>(E420)</f>
        <v>0</v>
      </c>
    </row>
    <row r="421" spans="1:12" x14ac:dyDescent="0.25">
      <c r="A421" s="100" t="s">
        <v>163</v>
      </c>
      <c r="B421" s="101"/>
      <c r="C421" s="101"/>
      <c r="D421" s="101"/>
      <c r="E421" s="101"/>
      <c r="F421" s="101"/>
      <c r="G421" s="101"/>
      <c r="H421" s="102"/>
    </row>
    <row r="422" spans="1:12" x14ac:dyDescent="0.25">
      <c r="A422" s="14" t="s">
        <v>16</v>
      </c>
      <c r="B422" s="103"/>
      <c r="C422" s="104"/>
      <c r="D422" s="104"/>
      <c r="E422" s="104"/>
      <c r="F422" s="104"/>
      <c r="G422" s="104"/>
      <c r="H422" s="105"/>
    </row>
    <row r="423" spans="1:12" x14ac:dyDescent="0.25">
      <c r="A423" s="40"/>
      <c r="B423" s="40"/>
      <c r="C423" s="40"/>
      <c r="D423" s="40"/>
      <c r="E423" s="40"/>
      <c r="F423" s="40"/>
      <c r="G423" s="40"/>
      <c r="H423" s="40"/>
    </row>
    <row r="424" spans="1:12" x14ac:dyDescent="0.25">
      <c r="A424" s="36">
        <v>99</v>
      </c>
      <c r="B424" s="37">
        <v>2</v>
      </c>
      <c r="C424" s="37" t="s">
        <v>15</v>
      </c>
      <c r="D424" s="72" t="s">
        <v>57</v>
      </c>
      <c r="E424" s="43">
        <f>(B424*D424)</f>
        <v>0</v>
      </c>
      <c r="F424" s="55" t="e">
        <f>(F639/F637*E424)</f>
        <v>#DIV/0!</v>
      </c>
      <c r="G424" s="43" t="e">
        <f>(F641/F637*E424)</f>
        <v>#DIV/0!</v>
      </c>
      <c r="H424" s="43" t="e">
        <f>(E424-F424+G424)</f>
        <v>#DIV/0!</v>
      </c>
      <c r="L424">
        <f>(E424)</f>
        <v>0</v>
      </c>
    </row>
    <row r="425" spans="1:12" ht="15.75" customHeight="1" x14ac:dyDescent="0.25">
      <c r="A425" s="94" t="s">
        <v>164</v>
      </c>
      <c r="B425" s="95"/>
      <c r="C425" s="95"/>
      <c r="D425" s="95"/>
      <c r="E425" s="95"/>
      <c r="F425" s="95"/>
      <c r="G425" s="95"/>
      <c r="H425" s="96"/>
    </row>
    <row r="426" spans="1:12" ht="15" customHeight="1" x14ac:dyDescent="0.25">
      <c r="A426" s="38" t="s">
        <v>16</v>
      </c>
      <c r="B426" s="97"/>
      <c r="C426" s="98"/>
      <c r="D426" s="98"/>
      <c r="E426" s="98"/>
      <c r="F426" s="98"/>
      <c r="G426" s="98"/>
      <c r="H426" s="99"/>
    </row>
    <row r="427" spans="1:12" x14ac:dyDescent="0.25">
      <c r="A427" s="40"/>
      <c r="B427" s="40"/>
      <c r="C427" s="40"/>
      <c r="D427" s="40"/>
      <c r="E427" s="40"/>
      <c r="F427" s="40"/>
      <c r="G427" s="40"/>
      <c r="H427" s="40"/>
    </row>
    <row r="428" spans="1:12" x14ac:dyDescent="0.25">
      <c r="A428" s="13">
        <v>100</v>
      </c>
      <c r="B428" s="34">
        <v>2</v>
      </c>
      <c r="C428" s="34" t="s">
        <v>15</v>
      </c>
      <c r="D428" s="73" t="s">
        <v>57</v>
      </c>
      <c r="E428" s="44">
        <f>(B428*D428)</f>
        <v>0</v>
      </c>
      <c r="F428" s="56" t="e">
        <f>(F639/F637*E428)</f>
        <v>#DIV/0!</v>
      </c>
      <c r="G428" s="44" t="e">
        <f>(F641/F637*E428)</f>
        <v>#DIV/0!</v>
      </c>
      <c r="H428" s="44" t="e">
        <f>(E428-F428+G428)</f>
        <v>#DIV/0!</v>
      </c>
      <c r="L428">
        <f>(E428)</f>
        <v>0</v>
      </c>
    </row>
    <row r="429" spans="1:12" x14ac:dyDescent="0.25">
      <c r="A429" s="100" t="s">
        <v>165</v>
      </c>
      <c r="B429" s="101"/>
      <c r="C429" s="101"/>
      <c r="D429" s="101"/>
      <c r="E429" s="101"/>
      <c r="F429" s="101"/>
      <c r="G429" s="101"/>
      <c r="H429" s="102"/>
    </row>
    <row r="430" spans="1:12" x14ac:dyDescent="0.25">
      <c r="A430" s="14" t="s">
        <v>16</v>
      </c>
      <c r="B430" s="103"/>
      <c r="C430" s="104"/>
      <c r="D430" s="104"/>
      <c r="E430" s="104"/>
      <c r="F430" s="104"/>
      <c r="G430" s="104"/>
      <c r="H430" s="105"/>
    </row>
    <row r="431" spans="1:12" x14ac:dyDescent="0.25">
      <c r="A431" s="40"/>
      <c r="B431" s="40"/>
      <c r="C431" s="40"/>
      <c r="D431" s="40"/>
      <c r="E431" s="40"/>
      <c r="F431" s="40"/>
      <c r="G431" s="40"/>
      <c r="H431" s="40"/>
    </row>
    <row r="432" spans="1:12" x14ac:dyDescent="0.25">
      <c r="A432" s="36">
        <v>101</v>
      </c>
      <c r="B432" s="37">
        <v>2</v>
      </c>
      <c r="C432" s="37" t="s">
        <v>15</v>
      </c>
      <c r="D432" s="72" t="s">
        <v>57</v>
      </c>
      <c r="E432" s="43">
        <f>(B432*D432)</f>
        <v>0</v>
      </c>
      <c r="F432" s="55" t="e">
        <f>(F639/F637*E432)</f>
        <v>#DIV/0!</v>
      </c>
      <c r="G432" s="43" t="e">
        <f>(F641/F637*E432)</f>
        <v>#DIV/0!</v>
      </c>
      <c r="H432" s="43" t="e">
        <f>(E432-F432+G432)</f>
        <v>#DIV/0!</v>
      </c>
      <c r="L432">
        <f>(E432)</f>
        <v>0</v>
      </c>
    </row>
    <row r="433" spans="1:12" ht="15.75" customHeight="1" x14ac:dyDescent="0.25">
      <c r="A433" s="94" t="s">
        <v>166</v>
      </c>
      <c r="B433" s="95"/>
      <c r="C433" s="95"/>
      <c r="D433" s="95"/>
      <c r="E433" s="95"/>
      <c r="F433" s="95"/>
      <c r="G433" s="95"/>
      <c r="H433" s="96"/>
    </row>
    <row r="434" spans="1:12" ht="15" customHeight="1" x14ac:dyDescent="0.25">
      <c r="A434" s="38" t="s">
        <v>16</v>
      </c>
      <c r="B434" s="97"/>
      <c r="C434" s="98"/>
      <c r="D434" s="98"/>
      <c r="E434" s="98"/>
      <c r="F434" s="98"/>
      <c r="G434" s="98"/>
      <c r="H434" s="99"/>
    </row>
    <row r="435" spans="1:12" x14ac:dyDescent="0.25">
      <c r="A435" s="40"/>
      <c r="B435" s="40"/>
      <c r="C435" s="40"/>
      <c r="D435" s="40"/>
      <c r="E435" s="40"/>
      <c r="F435" s="40"/>
      <c r="G435" s="40"/>
      <c r="H435" s="40"/>
    </row>
    <row r="436" spans="1:12" x14ac:dyDescent="0.25">
      <c r="A436" s="13">
        <v>102</v>
      </c>
      <c r="B436" s="34">
        <v>2</v>
      </c>
      <c r="C436" s="34" t="s">
        <v>15</v>
      </c>
      <c r="D436" s="73" t="s">
        <v>57</v>
      </c>
      <c r="E436" s="44">
        <f>(B436*D436)</f>
        <v>0</v>
      </c>
      <c r="F436" s="56" t="e">
        <f>(F639/F637*E436)</f>
        <v>#DIV/0!</v>
      </c>
      <c r="G436" s="44" t="e">
        <f>(F641/F637*E436)</f>
        <v>#DIV/0!</v>
      </c>
      <c r="H436" s="44" t="e">
        <f>(E436-F436+G436)</f>
        <v>#DIV/0!</v>
      </c>
      <c r="L436">
        <f>(E436)</f>
        <v>0</v>
      </c>
    </row>
    <row r="437" spans="1:12" x14ac:dyDescent="0.25">
      <c r="A437" s="100" t="s">
        <v>167</v>
      </c>
      <c r="B437" s="101"/>
      <c r="C437" s="101"/>
      <c r="D437" s="101"/>
      <c r="E437" s="101"/>
      <c r="F437" s="101"/>
      <c r="G437" s="101"/>
      <c r="H437" s="102"/>
    </row>
    <row r="438" spans="1:12" x14ac:dyDescent="0.25">
      <c r="A438" s="14" t="s">
        <v>16</v>
      </c>
      <c r="B438" s="103"/>
      <c r="C438" s="104"/>
      <c r="D438" s="104"/>
      <c r="E438" s="104"/>
      <c r="F438" s="104"/>
      <c r="G438" s="104"/>
      <c r="H438" s="105"/>
    </row>
    <row r="439" spans="1:12" x14ac:dyDescent="0.25">
      <c r="A439" s="40"/>
      <c r="B439" s="40"/>
      <c r="C439" s="40"/>
      <c r="D439" s="40"/>
      <c r="E439" s="40"/>
      <c r="F439" s="40"/>
      <c r="G439" s="40"/>
      <c r="H439" s="40"/>
    </row>
    <row r="440" spans="1:12" x14ac:dyDescent="0.25">
      <c r="A440" s="36">
        <v>103</v>
      </c>
      <c r="B440" s="37">
        <v>2</v>
      </c>
      <c r="C440" s="37" t="s">
        <v>15</v>
      </c>
      <c r="D440" s="72" t="s">
        <v>57</v>
      </c>
      <c r="E440" s="43">
        <f>(B440*D440)</f>
        <v>0</v>
      </c>
      <c r="F440" s="55" t="e">
        <f>(F639/F637*E440)</f>
        <v>#DIV/0!</v>
      </c>
      <c r="G440" s="43" t="e">
        <f>(F641/F637*E440)</f>
        <v>#DIV/0!</v>
      </c>
      <c r="H440" s="43" t="e">
        <f>(E440-F440+G440)</f>
        <v>#DIV/0!</v>
      </c>
      <c r="L440">
        <f>(E440)</f>
        <v>0</v>
      </c>
    </row>
    <row r="441" spans="1:12" ht="15.75" customHeight="1" x14ac:dyDescent="0.25">
      <c r="A441" s="94" t="s">
        <v>168</v>
      </c>
      <c r="B441" s="95"/>
      <c r="C441" s="95"/>
      <c r="D441" s="95"/>
      <c r="E441" s="95"/>
      <c r="F441" s="95"/>
      <c r="G441" s="95"/>
      <c r="H441" s="96"/>
    </row>
    <row r="442" spans="1:12" ht="15" customHeight="1" x14ac:dyDescent="0.25">
      <c r="A442" s="38" t="s">
        <v>16</v>
      </c>
      <c r="B442" s="97"/>
      <c r="C442" s="98"/>
      <c r="D442" s="98"/>
      <c r="E442" s="98"/>
      <c r="F442" s="98"/>
      <c r="G442" s="98"/>
      <c r="H442" s="99"/>
    </row>
    <row r="443" spans="1:12" x14ac:dyDescent="0.25">
      <c r="A443" s="40"/>
      <c r="B443" s="40"/>
      <c r="C443" s="40"/>
      <c r="D443" s="40"/>
      <c r="E443" s="40"/>
      <c r="F443" s="40"/>
      <c r="G443" s="40"/>
      <c r="H443" s="40"/>
    </row>
    <row r="444" spans="1:12" x14ac:dyDescent="0.25">
      <c r="A444" s="13">
        <v>104</v>
      </c>
      <c r="B444" s="34">
        <v>20</v>
      </c>
      <c r="C444" s="34" t="s">
        <v>15</v>
      </c>
      <c r="D444" s="73" t="s">
        <v>57</v>
      </c>
      <c r="E444" s="44">
        <f>(B444*D444)</f>
        <v>0</v>
      </c>
      <c r="F444" s="56" t="e">
        <f>(F639/F637*E444)</f>
        <v>#DIV/0!</v>
      </c>
      <c r="G444" s="44" t="e">
        <f>(F641/F637*E444)</f>
        <v>#DIV/0!</v>
      </c>
      <c r="H444" s="44" t="e">
        <f>(E444-F444+G444)</f>
        <v>#DIV/0!</v>
      </c>
      <c r="L444">
        <f>(E444)</f>
        <v>0</v>
      </c>
    </row>
    <row r="445" spans="1:12" x14ac:dyDescent="0.25">
      <c r="A445" s="100" t="s">
        <v>169</v>
      </c>
      <c r="B445" s="101"/>
      <c r="C445" s="101"/>
      <c r="D445" s="101"/>
      <c r="E445" s="101"/>
      <c r="F445" s="101"/>
      <c r="G445" s="101"/>
      <c r="H445" s="102"/>
    </row>
    <row r="446" spans="1:12" x14ac:dyDescent="0.25">
      <c r="A446" s="14" t="s">
        <v>16</v>
      </c>
      <c r="B446" s="103"/>
      <c r="C446" s="104"/>
      <c r="D446" s="104"/>
      <c r="E446" s="104"/>
      <c r="F446" s="104"/>
      <c r="G446" s="104"/>
      <c r="H446" s="105"/>
    </row>
    <row r="447" spans="1:12" x14ac:dyDescent="0.25">
      <c r="A447" s="40"/>
      <c r="B447" s="40"/>
      <c r="C447" s="40"/>
      <c r="D447" s="40"/>
      <c r="E447" s="40"/>
      <c r="F447" s="40"/>
      <c r="G447" s="40"/>
      <c r="H447" s="40"/>
    </row>
    <row r="448" spans="1:12" x14ac:dyDescent="0.25">
      <c r="A448" s="36">
        <v>105</v>
      </c>
      <c r="B448" s="37">
        <v>400</v>
      </c>
      <c r="C448" s="37" t="s">
        <v>15</v>
      </c>
      <c r="D448" s="72" t="s">
        <v>57</v>
      </c>
      <c r="E448" s="43">
        <f>(B448*D448)</f>
        <v>0</v>
      </c>
      <c r="F448" s="55" t="e">
        <f>(F639/F637*E448)</f>
        <v>#DIV/0!</v>
      </c>
      <c r="G448" s="43" t="e">
        <f>(F641/F637*E448)</f>
        <v>#DIV/0!</v>
      </c>
      <c r="H448" s="43" t="e">
        <f>(E448-F448+G448)</f>
        <v>#DIV/0!</v>
      </c>
      <c r="L448">
        <f>(E448)</f>
        <v>0</v>
      </c>
    </row>
    <row r="449" spans="1:12" ht="15.75" customHeight="1" x14ac:dyDescent="0.25">
      <c r="A449" s="94" t="s">
        <v>170</v>
      </c>
      <c r="B449" s="95"/>
      <c r="C449" s="95"/>
      <c r="D449" s="95"/>
      <c r="E449" s="95"/>
      <c r="F449" s="95"/>
      <c r="G449" s="95"/>
      <c r="H449" s="96"/>
    </row>
    <row r="450" spans="1:12" ht="15" customHeight="1" x14ac:dyDescent="0.25">
      <c r="A450" s="38" t="s">
        <v>16</v>
      </c>
      <c r="B450" s="97"/>
      <c r="C450" s="98"/>
      <c r="D450" s="98"/>
      <c r="E450" s="98"/>
      <c r="F450" s="98"/>
      <c r="G450" s="98"/>
      <c r="H450" s="99"/>
    </row>
    <row r="451" spans="1:12" x14ac:dyDescent="0.25">
      <c r="A451" s="40"/>
      <c r="B451" s="40"/>
      <c r="C451" s="40"/>
      <c r="D451" s="40"/>
      <c r="E451" s="40"/>
      <c r="F451" s="40"/>
      <c r="G451" s="40"/>
      <c r="H451" s="40"/>
    </row>
    <row r="452" spans="1:12" x14ac:dyDescent="0.25">
      <c r="A452" s="13">
        <v>106</v>
      </c>
      <c r="B452" s="34">
        <v>400</v>
      </c>
      <c r="C452" s="34" t="s">
        <v>15</v>
      </c>
      <c r="D452" s="73" t="s">
        <v>57</v>
      </c>
      <c r="E452" s="44">
        <f>(B452*D452)</f>
        <v>0</v>
      </c>
      <c r="F452" s="56" t="e">
        <f>(F639/F637*E452)</f>
        <v>#DIV/0!</v>
      </c>
      <c r="G452" s="44" t="e">
        <f>(F641/F637*E452)</f>
        <v>#DIV/0!</v>
      </c>
      <c r="H452" s="44" t="e">
        <f>(E452-F452+G452)</f>
        <v>#DIV/0!</v>
      </c>
      <c r="L452">
        <f>(E452)</f>
        <v>0</v>
      </c>
    </row>
    <row r="453" spans="1:12" x14ac:dyDescent="0.25">
      <c r="A453" s="100" t="s">
        <v>171</v>
      </c>
      <c r="B453" s="101"/>
      <c r="C453" s="101"/>
      <c r="D453" s="101"/>
      <c r="E453" s="101"/>
      <c r="F453" s="101"/>
      <c r="G453" s="101"/>
      <c r="H453" s="102"/>
    </row>
    <row r="454" spans="1:12" x14ac:dyDescent="0.25">
      <c r="A454" s="14" t="s">
        <v>16</v>
      </c>
      <c r="B454" s="103"/>
      <c r="C454" s="104"/>
      <c r="D454" s="104"/>
      <c r="E454" s="104"/>
      <c r="F454" s="104"/>
      <c r="G454" s="104"/>
      <c r="H454" s="105"/>
    </row>
    <row r="455" spans="1:12" x14ac:dyDescent="0.25">
      <c r="A455" s="40"/>
      <c r="B455" s="40"/>
      <c r="C455" s="40"/>
      <c r="D455" s="40"/>
      <c r="E455" s="40"/>
      <c r="F455" s="40"/>
      <c r="G455" s="40"/>
      <c r="H455" s="40"/>
    </row>
    <row r="456" spans="1:12" x14ac:dyDescent="0.25">
      <c r="A456" s="36">
        <v>107</v>
      </c>
      <c r="B456" s="37">
        <v>1500</v>
      </c>
      <c r="C456" s="37" t="s">
        <v>15</v>
      </c>
      <c r="D456" s="72" t="s">
        <v>57</v>
      </c>
      <c r="E456" s="43">
        <f>(B456*D456)</f>
        <v>0</v>
      </c>
      <c r="F456" s="55" t="e">
        <f>(F639/F637*E456)</f>
        <v>#DIV/0!</v>
      </c>
      <c r="G456" s="43" t="e">
        <f>(F641/F637*E456)</f>
        <v>#DIV/0!</v>
      </c>
      <c r="H456" s="43" t="e">
        <f>(E456-F456+G456)</f>
        <v>#DIV/0!</v>
      </c>
      <c r="L456">
        <f>(E456)</f>
        <v>0</v>
      </c>
    </row>
    <row r="457" spans="1:12" ht="15.75" customHeight="1" x14ac:dyDescent="0.25">
      <c r="A457" s="94" t="s">
        <v>172</v>
      </c>
      <c r="B457" s="95"/>
      <c r="C457" s="95"/>
      <c r="D457" s="95"/>
      <c r="E457" s="95"/>
      <c r="F457" s="95"/>
      <c r="G457" s="95"/>
      <c r="H457" s="96"/>
    </row>
    <row r="458" spans="1:12" ht="15" customHeight="1" x14ac:dyDescent="0.25">
      <c r="A458" s="38" t="s">
        <v>16</v>
      </c>
      <c r="B458" s="97"/>
      <c r="C458" s="98"/>
      <c r="D458" s="98"/>
      <c r="E458" s="98"/>
      <c r="F458" s="98"/>
      <c r="G458" s="98"/>
      <c r="H458" s="99"/>
    </row>
    <row r="459" spans="1:12" x14ac:dyDescent="0.25">
      <c r="A459" s="40"/>
      <c r="B459" s="40"/>
      <c r="C459" s="40"/>
      <c r="D459" s="40"/>
      <c r="E459" s="40"/>
      <c r="F459" s="40"/>
      <c r="G459" s="40"/>
      <c r="H459" s="40"/>
    </row>
    <row r="460" spans="1:12" x14ac:dyDescent="0.25">
      <c r="A460" s="13">
        <v>108</v>
      </c>
      <c r="B460" s="34">
        <v>1500</v>
      </c>
      <c r="C460" s="34" t="s">
        <v>15</v>
      </c>
      <c r="D460" s="73" t="s">
        <v>57</v>
      </c>
      <c r="E460" s="44">
        <f>(B460*D460)</f>
        <v>0</v>
      </c>
      <c r="F460" s="56" t="e">
        <f>(F639/F637*E460)</f>
        <v>#DIV/0!</v>
      </c>
      <c r="G460" s="44" t="e">
        <f>(F641/F637*E460)</f>
        <v>#DIV/0!</v>
      </c>
      <c r="H460" s="44" t="e">
        <f>(E460-F460+G460)</f>
        <v>#DIV/0!</v>
      </c>
      <c r="L460">
        <f>(E460)</f>
        <v>0</v>
      </c>
    </row>
    <row r="461" spans="1:12" x14ac:dyDescent="0.25">
      <c r="A461" s="100" t="s">
        <v>173</v>
      </c>
      <c r="B461" s="101"/>
      <c r="C461" s="101"/>
      <c r="D461" s="101"/>
      <c r="E461" s="101"/>
      <c r="F461" s="101"/>
      <c r="G461" s="101"/>
      <c r="H461" s="102"/>
    </row>
    <row r="462" spans="1:12" x14ac:dyDescent="0.25">
      <c r="A462" s="14" t="s">
        <v>16</v>
      </c>
      <c r="B462" s="103"/>
      <c r="C462" s="104"/>
      <c r="D462" s="104"/>
      <c r="E462" s="104"/>
      <c r="F462" s="104"/>
      <c r="G462" s="104"/>
      <c r="H462" s="105"/>
    </row>
    <row r="463" spans="1:12" x14ac:dyDescent="0.25">
      <c r="A463" s="40"/>
      <c r="B463" s="40"/>
      <c r="C463" s="40"/>
      <c r="D463" s="40"/>
      <c r="E463" s="40"/>
      <c r="F463" s="40"/>
      <c r="G463" s="40"/>
      <c r="H463" s="40"/>
    </row>
    <row r="464" spans="1:12" x14ac:dyDescent="0.25">
      <c r="A464" s="36">
        <v>109</v>
      </c>
      <c r="B464" s="37">
        <v>10000</v>
      </c>
      <c r="C464" s="37" t="s">
        <v>15</v>
      </c>
      <c r="D464" s="72" t="s">
        <v>57</v>
      </c>
      <c r="E464" s="43">
        <f>(B464*D464)</f>
        <v>0</v>
      </c>
      <c r="F464" s="55" t="e">
        <f>(F639/F637*E464)</f>
        <v>#DIV/0!</v>
      </c>
      <c r="G464" s="43" t="e">
        <f>(F641/F637*E464)</f>
        <v>#DIV/0!</v>
      </c>
      <c r="H464" s="43" t="e">
        <f>(E464-F464+G464)</f>
        <v>#DIV/0!</v>
      </c>
      <c r="L464">
        <f>(E464)</f>
        <v>0</v>
      </c>
    </row>
    <row r="465" spans="1:12" ht="15.75" customHeight="1" x14ac:dyDescent="0.25">
      <c r="A465" s="94" t="s">
        <v>174</v>
      </c>
      <c r="B465" s="95"/>
      <c r="C465" s="95"/>
      <c r="D465" s="95"/>
      <c r="E465" s="95"/>
      <c r="F465" s="95"/>
      <c r="G465" s="95"/>
      <c r="H465" s="96"/>
    </row>
    <row r="466" spans="1:12" ht="15" customHeight="1" x14ac:dyDescent="0.25">
      <c r="A466" s="38" t="s">
        <v>16</v>
      </c>
      <c r="B466" s="97"/>
      <c r="C466" s="98"/>
      <c r="D466" s="98"/>
      <c r="E466" s="98"/>
      <c r="F466" s="98"/>
      <c r="G466" s="98"/>
      <c r="H466" s="99"/>
    </row>
    <row r="467" spans="1:12" x14ac:dyDescent="0.25">
      <c r="A467" s="40"/>
      <c r="B467" s="40"/>
      <c r="C467" s="40"/>
      <c r="D467" s="40"/>
      <c r="E467" s="40"/>
      <c r="F467" s="40"/>
      <c r="G467" s="40"/>
      <c r="H467" s="40"/>
    </row>
    <row r="468" spans="1:12" x14ac:dyDescent="0.25">
      <c r="A468" s="13">
        <v>110</v>
      </c>
      <c r="B468" s="34">
        <v>1200</v>
      </c>
      <c r="C468" s="34" t="s">
        <v>15</v>
      </c>
      <c r="D468" s="73" t="s">
        <v>57</v>
      </c>
      <c r="E468" s="44">
        <f>(B468*D468)</f>
        <v>0</v>
      </c>
      <c r="F468" s="56" t="e">
        <f>(F639/F637*E468)</f>
        <v>#DIV/0!</v>
      </c>
      <c r="G468" s="44" t="e">
        <f>(F641/F637*E468)</f>
        <v>#DIV/0!</v>
      </c>
      <c r="H468" s="44" t="e">
        <f>(E468-F468+G468)</f>
        <v>#DIV/0!</v>
      </c>
      <c r="L468">
        <f>(E468)</f>
        <v>0</v>
      </c>
    </row>
    <row r="469" spans="1:12" x14ac:dyDescent="0.25">
      <c r="A469" s="100" t="s">
        <v>175</v>
      </c>
      <c r="B469" s="101"/>
      <c r="C469" s="101"/>
      <c r="D469" s="101"/>
      <c r="E469" s="101"/>
      <c r="F469" s="101"/>
      <c r="G469" s="101"/>
      <c r="H469" s="102"/>
    </row>
    <row r="470" spans="1:12" x14ac:dyDescent="0.25">
      <c r="A470" s="14" t="s">
        <v>16</v>
      </c>
      <c r="B470" s="103"/>
      <c r="C470" s="104"/>
      <c r="D470" s="104"/>
      <c r="E470" s="104"/>
      <c r="F470" s="104"/>
      <c r="G470" s="104"/>
      <c r="H470" s="105"/>
    </row>
    <row r="471" spans="1:12" x14ac:dyDescent="0.25">
      <c r="A471" s="40"/>
      <c r="B471" s="40"/>
      <c r="C471" s="40"/>
      <c r="D471" s="40"/>
      <c r="E471" s="40"/>
      <c r="F471" s="40"/>
      <c r="G471" s="40"/>
      <c r="H471" s="40"/>
    </row>
    <row r="472" spans="1:12" x14ac:dyDescent="0.25">
      <c r="A472" s="36">
        <v>111</v>
      </c>
      <c r="B472" s="37">
        <v>40</v>
      </c>
      <c r="C472" s="37" t="s">
        <v>59</v>
      </c>
      <c r="D472" s="72" t="s">
        <v>57</v>
      </c>
      <c r="E472" s="43">
        <f>(B472*D472)</f>
        <v>0</v>
      </c>
      <c r="F472" s="55" t="e">
        <f>(F639/F637*E472)</f>
        <v>#DIV/0!</v>
      </c>
      <c r="G472" s="43" t="e">
        <f>(F641/F637*E472)</f>
        <v>#DIV/0!</v>
      </c>
      <c r="H472" s="43" t="e">
        <f>(E472-F472+G472)</f>
        <v>#DIV/0!</v>
      </c>
      <c r="L472">
        <f>(E472)</f>
        <v>0</v>
      </c>
    </row>
    <row r="473" spans="1:12" ht="15.75" customHeight="1" x14ac:dyDescent="0.25">
      <c r="A473" s="94" t="s">
        <v>176</v>
      </c>
      <c r="B473" s="95"/>
      <c r="C473" s="95"/>
      <c r="D473" s="95"/>
      <c r="E473" s="95"/>
      <c r="F473" s="95"/>
      <c r="G473" s="95"/>
      <c r="H473" s="96"/>
    </row>
    <row r="474" spans="1:12" ht="15" customHeight="1" x14ac:dyDescent="0.25">
      <c r="A474" s="38" t="s">
        <v>16</v>
      </c>
      <c r="B474" s="97"/>
      <c r="C474" s="98"/>
      <c r="D474" s="98"/>
      <c r="E474" s="98"/>
      <c r="F474" s="98"/>
      <c r="G474" s="98"/>
      <c r="H474" s="99"/>
    </row>
    <row r="475" spans="1:12" x14ac:dyDescent="0.25">
      <c r="A475" s="40"/>
      <c r="B475" s="40"/>
      <c r="C475" s="40"/>
      <c r="D475" s="40"/>
      <c r="E475" s="40"/>
      <c r="F475" s="40"/>
      <c r="G475" s="40"/>
      <c r="H475" s="40"/>
    </row>
    <row r="476" spans="1:12" x14ac:dyDescent="0.25">
      <c r="A476" s="13">
        <v>112</v>
      </c>
      <c r="B476" s="34">
        <v>3</v>
      </c>
      <c r="C476" s="34" t="s">
        <v>59</v>
      </c>
      <c r="D476" s="73" t="s">
        <v>57</v>
      </c>
      <c r="E476" s="44">
        <f>(B476*D476)</f>
        <v>0</v>
      </c>
      <c r="F476" s="56" t="e">
        <f>(F639/F637*E476)</f>
        <v>#DIV/0!</v>
      </c>
      <c r="G476" s="44" t="e">
        <f>(F641/F637*E476)</f>
        <v>#DIV/0!</v>
      </c>
      <c r="H476" s="44" t="e">
        <f>(E476-F476+G476)</f>
        <v>#DIV/0!</v>
      </c>
      <c r="L476">
        <f>(E476)</f>
        <v>0</v>
      </c>
    </row>
    <row r="477" spans="1:12" x14ac:dyDescent="0.25">
      <c r="A477" s="100" t="s">
        <v>177</v>
      </c>
      <c r="B477" s="101"/>
      <c r="C477" s="101"/>
      <c r="D477" s="101"/>
      <c r="E477" s="101"/>
      <c r="F477" s="101"/>
      <c r="G477" s="101"/>
      <c r="H477" s="102"/>
    </row>
    <row r="478" spans="1:12" x14ac:dyDescent="0.25">
      <c r="A478" s="14" t="s">
        <v>16</v>
      </c>
      <c r="B478" s="103"/>
      <c r="C478" s="104"/>
      <c r="D478" s="104"/>
      <c r="E478" s="104"/>
      <c r="F478" s="104"/>
      <c r="G478" s="104"/>
      <c r="H478" s="105"/>
    </row>
    <row r="479" spans="1:12" x14ac:dyDescent="0.25">
      <c r="A479" s="40"/>
      <c r="B479" s="40"/>
      <c r="C479" s="40"/>
      <c r="D479" s="40"/>
      <c r="E479" s="40"/>
      <c r="F479" s="40"/>
      <c r="G479" s="40"/>
      <c r="H479" s="40"/>
    </row>
    <row r="480" spans="1:12" x14ac:dyDescent="0.25">
      <c r="A480" s="36">
        <v>113</v>
      </c>
      <c r="B480" s="37">
        <v>400</v>
      </c>
      <c r="C480" s="37" t="s">
        <v>59</v>
      </c>
      <c r="D480" s="72" t="s">
        <v>57</v>
      </c>
      <c r="E480" s="43">
        <f>(B480*D480)</f>
        <v>0</v>
      </c>
      <c r="F480" s="55" t="e">
        <f>(F639/F637*E480)</f>
        <v>#DIV/0!</v>
      </c>
      <c r="G480" s="43" t="e">
        <f>(F641/F637*E480)</f>
        <v>#DIV/0!</v>
      </c>
      <c r="H480" s="43" t="e">
        <f>(E480-F480+G480)</f>
        <v>#DIV/0!</v>
      </c>
      <c r="L480">
        <f>(E480)</f>
        <v>0</v>
      </c>
    </row>
    <row r="481" spans="1:12" ht="15.75" customHeight="1" x14ac:dyDescent="0.25">
      <c r="A481" s="94" t="s">
        <v>178</v>
      </c>
      <c r="B481" s="95"/>
      <c r="C481" s="95"/>
      <c r="D481" s="95"/>
      <c r="E481" s="95"/>
      <c r="F481" s="95"/>
      <c r="G481" s="95"/>
      <c r="H481" s="96"/>
    </row>
    <row r="482" spans="1:12" ht="15" customHeight="1" x14ac:dyDescent="0.25">
      <c r="A482" s="38" t="s">
        <v>16</v>
      </c>
      <c r="B482" s="97"/>
      <c r="C482" s="98"/>
      <c r="D482" s="98"/>
      <c r="E482" s="98"/>
      <c r="F482" s="98"/>
      <c r="G482" s="98"/>
      <c r="H482" s="99"/>
    </row>
    <row r="483" spans="1:12" x14ac:dyDescent="0.25">
      <c r="A483" s="40"/>
      <c r="B483" s="40"/>
      <c r="C483" s="40"/>
      <c r="D483" s="40"/>
      <c r="E483" s="40"/>
      <c r="F483" s="40"/>
      <c r="G483" s="40"/>
      <c r="H483" s="40"/>
    </row>
    <row r="484" spans="1:12" x14ac:dyDescent="0.25">
      <c r="A484" s="13">
        <v>114</v>
      </c>
      <c r="B484" s="34">
        <v>400</v>
      </c>
      <c r="C484" s="34" t="s">
        <v>59</v>
      </c>
      <c r="D484" s="73" t="s">
        <v>57</v>
      </c>
      <c r="E484" s="44">
        <f>(B484*D484)</f>
        <v>0</v>
      </c>
      <c r="F484" s="56" t="e">
        <f>(F639/F637*E484)</f>
        <v>#DIV/0!</v>
      </c>
      <c r="G484" s="44" t="e">
        <f>(F641/F637*E484)</f>
        <v>#DIV/0!</v>
      </c>
      <c r="H484" s="44" t="e">
        <f>(E484-F484+G484)</f>
        <v>#DIV/0!</v>
      </c>
      <c r="L484">
        <f>(E484)</f>
        <v>0</v>
      </c>
    </row>
    <row r="485" spans="1:12" x14ac:dyDescent="0.25">
      <c r="A485" s="100" t="s">
        <v>179</v>
      </c>
      <c r="B485" s="101"/>
      <c r="C485" s="101"/>
      <c r="D485" s="101"/>
      <c r="E485" s="101"/>
      <c r="F485" s="101"/>
      <c r="G485" s="101"/>
      <c r="H485" s="102"/>
    </row>
    <row r="486" spans="1:12" x14ac:dyDescent="0.25">
      <c r="A486" s="14" t="s">
        <v>16</v>
      </c>
      <c r="B486" s="103"/>
      <c r="C486" s="104"/>
      <c r="D486" s="104"/>
      <c r="E486" s="104"/>
      <c r="F486" s="104"/>
      <c r="G486" s="104"/>
      <c r="H486" s="105"/>
    </row>
    <row r="487" spans="1:12" x14ac:dyDescent="0.25">
      <c r="A487" s="40"/>
      <c r="B487" s="40"/>
      <c r="C487" s="40"/>
      <c r="D487" s="40"/>
      <c r="E487" s="40"/>
      <c r="F487" s="40"/>
      <c r="G487" s="40"/>
      <c r="H487" s="40"/>
    </row>
    <row r="488" spans="1:12" x14ac:dyDescent="0.25">
      <c r="A488" s="36">
        <v>115</v>
      </c>
      <c r="B488" s="37">
        <v>30</v>
      </c>
      <c r="C488" s="37" t="s">
        <v>59</v>
      </c>
      <c r="D488" s="72" t="s">
        <v>57</v>
      </c>
      <c r="E488" s="43">
        <f>(B488*D488)</f>
        <v>0</v>
      </c>
      <c r="F488" s="55" t="e">
        <f>(F639/F637*E488)</f>
        <v>#DIV/0!</v>
      </c>
      <c r="G488" s="43" t="e">
        <f>(F641/F637*E488)</f>
        <v>#DIV/0!</v>
      </c>
      <c r="H488" s="43" t="e">
        <f>(E488-F488+G488)</f>
        <v>#DIV/0!</v>
      </c>
      <c r="L488">
        <f>(E488)</f>
        <v>0</v>
      </c>
    </row>
    <row r="489" spans="1:12" ht="15.75" customHeight="1" x14ac:dyDescent="0.25">
      <c r="A489" s="94" t="s">
        <v>180</v>
      </c>
      <c r="B489" s="95"/>
      <c r="C489" s="95"/>
      <c r="D489" s="95"/>
      <c r="E489" s="95"/>
      <c r="F489" s="95"/>
      <c r="G489" s="95"/>
      <c r="H489" s="96"/>
    </row>
    <row r="490" spans="1:12" ht="15" customHeight="1" x14ac:dyDescent="0.25">
      <c r="A490" s="38" t="s">
        <v>16</v>
      </c>
      <c r="B490" s="97"/>
      <c r="C490" s="98"/>
      <c r="D490" s="98"/>
      <c r="E490" s="98"/>
      <c r="F490" s="98"/>
      <c r="G490" s="98"/>
      <c r="H490" s="99"/>
    </row>
    <row r="491" spans="1:12" x14ac:dyDescent="0.25">
      <c r="A491" s="40"/>
      <c r="B491" s="40"/>
      <c r="C491" s="40"/>
      <c r="D491" s="40"/>
      <c r="E491" s="40"/>
      <c r="F491" s="40"/>
      <c r="G491" s="40"/>
      <c r="H491" s="40"/>
    </row>
    <row r="492" spans="1:12" x14ac:dyDescent="0.25">
      <c r="A492" s="13">
        <v>116</v>
      </c>
      <c r="B492" s="34">
        <v>100</v>
      </c>
      <c r="C492" s="34" t="s">
        <v>59</v>
      </c>
      <c r="D492" s="73" t="s">
        <v>57</v>
      </c>
      <c r="E492" s="44">
        <f>(B492*D492)</f>
        <v>0</v>
      </c>
      <c r="F492" s="56" t="e">
        <f>(F639/F637*E492)</f>
        <v>#DIV/0!</v>
      </c>
      <c r="G492" s="44" t="e">
        <f>(F641/F637*E492)</f>
        <v>#DIV/0!</v>
      </c>
      <c r="H492" s="44" t="e">
        <f>(E492-F492+G492)</f>
        <v>#DIV/0!</v>
      </c>
      <c r="L492">
        <f>(E492)</f>
        <v>0</v>
      </c>
    </row>
    <row r="493" spans="1:12" x14ac:dyDescent="0.25">
      <c r="A493" s="100" t="s">
        <v>181</v>
      </c>
      <c r="B493" s="101"/>
      <c r="C493" s="101"/>
      <c r="D493" s="101"/>
      <c r="E493" s="101"/>
      <c r="F493" s="101"/>
      <c r="G493" s="101"/>
      <c r="H493" s="102"/>
    </row>
    <row r="494" spans="1:12" x14ac:dyDescent="0.25">
      <c r="A494" s="14" t="s">
        <v>16</v>
      </c>
      <c r="B494" s="103"/>
      <c r="C494" s="104"/>
      <c r="D494" s="104"/>
      <c r="E494" s="104"/>
      <c r="F494" s="104"/>
      <c r="G494" s="104"/>
      <c r="H494" s="105"/>
    </row>
    <row r="495" spans="1:12" x14ac:dyDescent="0.25">
      <c r="A495" s="40"/>
      <c r="B495" s="40"/>
      <c r="C495" s="40"/>
      <c r="D495" s="40"/>
      <c r="E495" s="40"/>
      <c r="F495" s="40"/>
      <c r="G495" s="40"/>
      <c r="H495" s="40"/>
    </row>
    <row r="496" spans="1:12" x14ac:dyDescent="0.25">
      <c r="A496" s="36">
        <v>117</v>
      </c>
      <c r="B496" s="37">
        <v>4000</v>
      </c>
      <c r="C496" s="37" t="s">
        <v>59</v>
      </c>
      <c r="D496" s="72" t="s">
        <v>57</v>
      </c>
      <c r="E496" s="43">
        <f>(B496*D496)</f>
        <v>0</v>
      </c>
      <c r="F496" s="55" t="e">
        <f>(F639/F637*E496)</f>
        <v>#DIV/0!</v>
      </c>
      <c r="G496" s="43" t="e">
        <f>(F641/F637*E496)</f>
        <v>#DIV/0!</v>
      </c>
      <c r="H496" s="43" t="e">
        <f>(E496-F496+G496)</f>
        <v>#DIV/0!</v>
      </c>
      <c r="L496">
        <f>(E496)</f>
        <v>0</v>
      </c>
    </row>
    <row r="497" spans="1:12" ht="15.75" customHeight="1" x14ac:dyDescent="0.25">
      <c r="A497" s="94" t="s">
        <v>181</v>
      </c>
      <c r="B497" s="95"/>
      <c r="C497" s="95"/>
      <c r="D497" s="95"/>
      <c r="E497" s="95"/>
      <c r="F497" s="95"/>
      <c r="G497" s="95"/>
      <c r="H497" s="96"/>
    </row>
    <row r="498" spans="1:12" ht="15" customHeight="1" x14ac:dyDescent="0.25">
      <c r="A498" s="38" t="s">
        <v>16</v>
      </c>
      <c r="B498" s="97"/>
      <c r="C498" s="98"/>
      <c r="D498" s="98"/>
      <c r="E498" s="98"/>
      <c r="F498" s="98"/>
      <c r="G498" s="98"/>
      <c r="H498" s="99"/>
    </row>
    <row r="499" spans="1:12" x14ac:dyDescent="0.25">
      <c r="A499" s="40"/>
      <c r="B499" s="40"/>
      <c r="C499" s="40"/>
      <c r="D499" s="40"/>
      <c r="E499" s="40"/>
      <c r="F499" s="40"/>
      <c r="G499" s="40"/>
      <c r="H499" s="40"/>
    </row>
    <row r="500" spans="1:12" x14ac:dyDescent="0.25">
      <c r="A500" s="13">
        <v>118</v>
      </c>
      <c r="B500" s="34">
        <v>2000</v>
      </c>
      <c r="C500" s="34" t="s">
        <v>59</v>
      </c>
      <c r="D500" s="73" t="s">
        <v>57</v>
      </c>
      <c r="E500" s="44">
        <f>(B500*D500)</f>
        <v>0</v>
      </c>
      <c r="F500" s="56" t="e">
        <f>(F639/F637*E500)</f>
        <v>#DIV/0!</v>
      </c>
      <c r="G500" s="44" t="e">
        <f>(F641/F637*E500)</f>
        <v>#DIV/0!</v>
      </c>
      <c r="H500" s="44" t="e">
        <f>(E500-F500+G500)</f>
        <v>#DIV/0!</v>
      </c>
      <c r="L500">
        <f>(E500)</f>
        <v>0</v>
      </c>
    </row>
    <row r="501" spans="1:12" x14ac:dyDescent="0.25">
      <c r="A501" s="100" t="s">
        <v>181</v>
      </c>
      <c r="B501" s="101"/>
      <c r="C501" s="101"/>
      <c r="D501" s="101"/>
      <c r="E501" s="101"/>
      <c r="F501" s="101"/>
      <c r="G501" s="101"/>
      <c r="H501" s="102"/>
    </row>
    <row r="502" spans="1:12" x14ac:dyDescent="0.25">
      <c r="A502" s="14" t="s">
        <v>16</v>
      </c>
      <c r="B502" s="103"/>
      <c r="C502" s="104"/>
      <c r="D502" s="104"/>
      <c r="E502" s="104"/>
      <c r="F502" s="104"/>
      <c r="G502" s="104"/>
      <c r="H502" s="105"/>
    </row>
    <row r="503" spans="1:12" x14ac:dyDescent="0.25">
      <c r="A503" s="40"/>
      <c r="B503" s="40"/>
      <c r="C503" s="40"/>
      <c r="D503" s="40"/>
      <c r="E503" s="40"/>
      <c r="F503" s="40"/>
      <c r="G503" s="40"/>
      <c r="H503" s="40"/>
    </row>
    <row r="504" spans="1:12" x14ac:dyDescent="0.25">
      <c r="A504" s="36">
        <v>119</v>
      </c>
      <c r="B504" s="37">
        <v>500</v>
      </c>
      <c r="C504" s="37" t="s">
        <v>59</v>
      </c>
      <c r="D504" s="72" t="s">
        <v>57</v>
      </c>
      <c r="E504" s="43">
        <f>(B504*D504)</f>
        <v>0</v>
      </c>
      <c r="F504" s="55" t="e">
        <f>(F639/F637*E504)</f>
        <v>#DIV/0!</v>
      </c>
      <c r="G504" s="43" t="e">
        <f>(F641/F637*E504)</f>
        <v>#DIV/0!</v>
      </c>
      <c r="H504" s="43" t="e">
        <f>(E504-F504+G504)</f>
        <v>#DIV/0!</v>
      </c>
      <c r="L504">
        <f>(E504)</f>
        <v>0</v>
      </c>
    </row>
    <row r="505" spans="1:12" ht="15.75" customHeight="1" x14ac:dyDescent="0.25">
      <c r="A505" s="94" t="s">
        <v>181</v>
      </c>
      <c r="B505" s="95"/>
      <c r="C505" s="95"/>
      <c r="D505" s="95"/>
      <c r="E505" s="95"/>
      <c r="F505" s="95"/>
      <c r="G505" s="95"/>
      <c r="H505" s="96"/>
    </row>
    <row r="506" spans="1:12" ht="15" customHeight="1" x14ac:dyDescent="0.25">
      <c r="A506" s="38" t="s">
        <v>16</v>
      </c>
      <c r="B506" s="97"/>
      <c r="C506" s="98"/>
      <c r="D506" s="98"/>
      <c r="E506" s="98"/>
      <c r="F506" s="98"/>
      <c r="G506" s="98"/>
      <c r="H506" s="99"/>
    </row>
    <row r="507" spans="1:12" x14ac:dyDescent="0.25">
      <c r="A507" s="40"/>
      <c r="B507" s="40"/>
      <c r="C507" s="40"/>
      <c r="D507" s="40"/>
      <c r="E507" s="40"/>
      <c r="F507" s="40"/>
      <c r="G507" s="40"/>
      <c r="H507" s="40"/>
    </row>
    <row r="508" spans="1:12" x14ac:dyDescent="0.25">
      <c r="A508" s="13">
        <v>120</v>
      </c>
      <c r="B508" s="34">
        <v>100</v>
      </c>
      <c r="C508" s="34" t="s">
        <v>59</v>
      </c>
      <c r="D508" s="73" t="s">
        <v>57</v>
      </c>
      <c r="E508" s="44">
        <f>(B508*D508)</f>
        <v>0</v>
      </c>
      <c r="F508" s="56" t="e">
        <f>(F639/F637*E508)</f>
        <v>#DIV/0!</v>
      </c>
      <c r="G508" s="44" t="e">
        <f>(F641/F637*E508)</f>
        <v>#DIV/0!</v>
      </c>
      <c r="H508" s="44" t="e">
        <f>(E508-F508+G508)</f>
        <v>#DIV/0!</v>
      </c>
      <c r="L508">
        <f>(E508)</f>
        <v>0</v>
      </c>
    </row>
    <row r="509" spans="1:12" x14ac:dyDescent="0.25">
      <c r="A509" s="100" t="s">
        <v>182</v>
      </c>
      <c r="B509" s="101"/>
      <c r="C509" s="101"/>
      <c r="D509" s="101"/>
      <c r="E509" s="101"/>
      <c r="F509" s="101"/>
      <c r="G509" s="101"/>
      <c r="H509" s="102"/>
    </row>
    <row r="510" spans="1:12" x14ac:dyDescent="0.25">
      <c r="A510" s="14" t="s">
        <v>16</v>
      </c>
      <c r="B510" s="103"/>
      <c r="C510" s="104"/>
      <c r="D510" s="104"/>
      <c r="E510" s="104"/>
      <c r="F510" s="104"/>
      <c r="G510" s="104"/>
      <c r="H510" s="105"/>
    </row>
    <row r="511" spans="1:12" x14ac:dyDescent="0.25">
      <c r="A511" s="40"/>
      <c r="B511" s="40"/>
      <c r="C511" s="40"/>
      <c r="D511" s="40"/>
      <c r="E511" s="40"/>
      <c r="F511" s="40"/>
      <c r="G511" s="40"/>
      <c r="H511" s="40"/>
    </row>
    <row r="512" spans="1:12" x14ac:dyDescent="0.25">
      <c r="A512" s="36">
        <v>121</v>
      </c>
      <c r="B512" s="37">
        <v>100</v>
      </c>
      <c r="C512" s="37" t="s">
        <v>59</v>
      </c>
      <c r="D512" s="72" t="s">
        <v>57</v>
      </c>
      <c r="E512" s="43">
        <f>(B512*D512)</f>
        <v>0</v>
      </c>
      <c r="F512" s="55" t="e">
        <f>(F639/F637*E512)</f>
        <v>#DIV/0!</v>
      </c>
      <c r="G512" s="43" t="e">
        <f>(F641/F637*E512)</f>
        <v>#DIV/0!</v>
      </c>
      <c r="H512" s="43" t="e">
        <f>(E512-F512+G512)</f>
        <v>#DIV/0!</v>
      </c>
      <c r="L512">
        <f>(E512)</f>
        <v>0</v>
      </c>
    </row>
    <row r="513" spans="1:12" ht="15.75" customHeight="1" x14ac:dyDescent="0.25">
      <c r="A513" s="94" t="s">
        <v>183</v>
      </c>
      <c r="B513" s="95"/>
      <c r="C513" s="95"/>
      <c r="D513" s="95"/>
      <c r="E513" s="95"/>
      <c r="F513" s="95"/>
      <c r="G513" s="95"/>
      <c r="H513" s="96"/>
    </row>
    <row r="514" spans="1:12" ht="15" customHeight="1" x14ac:dyDescent="0.25">
      <c r="A514" s="38" t="s">
        <v>16</v>
      </c>
      <c r="B514" s="97"/>
      <c r="C514" s="98"/>
      <c r="D514" s="98"/>
      <c r="E514" s="98"/>
      <c r="F514" s="98"/>
      <c r="G514" s="98"/>
      <c r="H514" s="99"/>
    </row>
    <row r="515" spans="1:12" x14ac:dyDescent="0.25">
      <c r="A515" s="40"/>
      <c r="B515" s="40"/>
      <c r="C515" s="40"/>
      <c r="D515" s="40"/>
      <c r="E515" s="40"/>
      <c r="F515" s="40"/>
      <c r="G515" s="40"/>
      <c r="H515" s="40"/>
    </row>
    <row r="516" spans="1:12" x14ac:dyDescent="0.25">
      <c r="A516" s="13">
        <v>122</v>
      </c>
      <c r="B516" s="34">
        <v>60</v>
      </c>
      <c r="C516" s="34" t="s">
        <v>15</v>
      </c>
      <c r="D516" s="73" t="s">
        <v>57</v>
      </c>
      <c r="E516" s="44">
        <f>(B516*D516)</f>
        <v>0</v>
      </c>
      <c r="F516" s="56" t="e">
        <f>(F639/F637*E516)</f>
        <v>#DIV/0!</v>
      </c>
      <c r="G516" s="44" t="e">
        <f>(F641/F637*E516)</f>
        <v>#DIV/0!</v>
      </c>
      <c r="H516" s="44" t="e">
        <f>(E516-F516+G516)</f>
        <v>#DIV/0!</v>
      </c>
      <c r="L516">
        <f>(E516)</f>
        <v>0</v>
      </c>
    </row>
    <row r="517" spans="1:12" x14ac:dyDescent="0.25">
      <c r="A517" s="100" t="s">
        <v>184</v>
      </c>
      <c r="B517" s="101"/>
      <c r="C517" s="101"/>
      <c r="D517" s="101"/>
      <c r="E517" s="101"/>
      <c r="F517" s="101"/>
      <c r="G517" s="101"/>
      <c r="H517" s="102"/>
    </row>
    <row r="518" spans="1:12" x14ac:dyDescent="0.25">
      <c r="A518" s="14" t="s">
        <v>16</v>
      </c>
      <c r="B518" s="103"/>
      <c r="C518" s="104"/>
      <c r="D518" s="104"/>
      <c r="E518" s="104"/>
      <c r="F518" s="104"/>
      <c r="G518" s="104"/>
      <c r="H518" s="105"/>
    </row>
    <row r="519" spans="1:12" x14ac:dyDescent="0.25">
      <c r="A519" s="40"/>
      <c r="B519" s="40"/>
      <c r="C519" s="40"/>
      <c r="D519" s="40"/>
      <c r="E519" s="40"/>
      <c r="F519" s="40"/>
      <c r="G519" s="40"/>
      <c r="H519" s="40"/>
    </row>
    <row r="520" spans="1:12" x14ac:dyDescent="0.25">
      <c r="A520" s="36">
        <v>123</v>
      </c>
      <c r="B520" s="37">
        <v>40</v>
      </c>
      <c r="C520" s="37" t="s">
        <v>15</v>
      </c>
      <c r="D520" s="72" t="s">
        <v>57</v>
      </c>
      <c r="E520" s="43">
        <f>(B520*D520)</f>
        <v>0</v>
      </c>
      <c r="F520" s="55" t="e">
        <f>(F639/F637*E520)</f>
        <v>#DIV/0!</v>
      </c>
      <c r="G520" s="43" t="e">
        <f>(F641/F637*E520)</f>
        <v>#DIV/0!</v>
      </c>
      <c r="H520" s="43" t="e">
        <f>(E520-F520+G520)</f>
        <v>#DIV/0!</v>
      </c>
      <c r="L520">
        <f>(E520)</f>
        <v>0</v>
      </c>
    </row>
    <row r="521" spans="1:12" ht="15.75" customHeight="1" x14ac:dyDescent="0.25">
      <c r="A521" s="94" t="s">
        <v>185</v>
      </c>
      <c r="B521" s="95"/>
      <c r="C521" s="95"/>
      <c r="D521" s="95"/>
      <c r="E521" s="95"/>
      <c r="F521" s="95"/>
      <c r="G521" s="95"/>
      <c r="H521" s="96"/>
    </row>
    <row r="522" spans="1:12" ht="15" customHeight="1" x14ac:dyDescent="0.25">
      <c r="A522" s="38" t="s">
        <v>16</v>
      </c>
      <c r="B522" s="97"/>
      <c r="C522" s="98"/>
      <c r="D522" s="98"/>
      <c r="E522" s="98"/>
      <c r="F522" s="98"/>
      <c r="G522" s="98"/>
      <c r="H522" s="99"/>
    </row>
    <row r="523" spans="1:12" x14ac:dyDescent="0.25">
      <c r="A523" s="40"/>
      <c r="B523" s="40"/>
      <c r="C523" s="40"/>
      <c r="D523" s="40"/>
      <c r="E523" s="40"/>
      <c r="F523" s="40"/>
      <c r="G523" s="40"/>
      <c r="H523" s="40"/>
    </row>
    <row r="524" spans="1:12" x14ac:dyDescent="0.25">
      <c r="A524" s="13">
        <v>124</v>
      </c>
      <c r="B524" s="34">
        <v>20</v>
      </c>
      <c r="C524" s="34" t="s">
        <v>15</v>
      </c>
      <c r="D524" s="73" t="s">
        <v>57</v>
      </c>
      <c r="E524" s="44">
        <f>(B524*D524)</f>
        <v>0</v>
      </c>
      <c r="F524" s="56" t="e">
        <f>(F639/F637*E524)</f>
        <v>#DIV/0!</v>
      </c>
      <c r="G524" s="44" t="e">
        <f>(F641/F637*E524)</f>
        <v>#DIV/0!</v>
      </c>
      <c r="H524" s="44" t="e">
        <f>(E524-F524+G524)</f>
        <v>#DIV/0!</v>
      </c>
      <c r="L524">
        <f>(E524)</f>
        <v>0</v>
      </c>
    </row>
    <row r="525" spans="1:12" x14ac:dyDescent="0.25">
      <c r="A525" s="100" t="s">
        <v>186</v>
      </c>
      <c r="B525" s="101"/>
      <c r="C525" s="101"/>
      <c r="D525" s="101"/>
      <c r="E525" s="101"/>
      <c r="F525" s="101"/>
      <c r="G525" s="101"/>
      <c r="H525" s="102"/>
    </row>
    <row r="526" spans="1:12" x14ac:dyDescent="0.25">
      <c r="A526" s="14" t="s">
        <v>16</v>
      </c>
      <c r="B526" s="103"/>
      <c r="C526" s="104"/>
      <c r="D526" s="104"/>
      <c r="E526" s="104"/>
      <c r="F526" s="104"/>
      <c r="G526" s="104"/>
      <c r="H526" s="105"/>
    </row>
    <row r="527" spans="1:12" x14ac:dyDescent="0.25">
      <c r="A527" s="40"/>
      <c r="B527" s="40"/>
      <c r="C527" s="40"/>
      <c r="D527" s="40"/>
      <c r="E527" s="40"/>
      <c r="F527" s="40"/>
      <c r="G527" s="40"/>
      <c r="H527" s="40"/>
    </row>
    <row r="528" spans="1:12" x14ac:dyDescent="0.25">
      <c r="A528" s="36">
        <v>125</v>
      </c>
      <c r="B528" s="37">
        <v>80</v>
      </c>
      <c r="C528" s="37" t="s">
        <v>15</v>
      </c>
      <c r="D528" s="72" t="s">
        <v>57</v>
      </c>
      <c r="E528" s="43">
        <f>(B528*D528)</f>
        <v>0</v>
      </c>
      <c r="F528" s="55" t="e">
        <f>(F639/F637*E528)</f>
        <v>#DIV/0!</v>
      </c>
      <c r="G528" s="43" t="e">
        <f>(F641/F637*E528)</f>
        <v>#DIV/0!</v>
      </c>
      <c r="H528" s="43" t="e">
        <f>(E528-F528+G528)</f>
        <v>#DIV/0!</v>
      </c>
      <c r="L528">
        <f>(E528)</f>
        <v>0</v>
      </c>
    </row>
    <row r="529" spans="1:12" ht="15.75" customHeight="1" x14ac:dyDescent="0.25">
      <c r="A529" s="94" t="s">
        <v>187</v>
      </c>
      <c r="B529" s="95"/>
      <c r="C529" s="95"/>
      <c r="D529" s="95"/>
      <c r="E529" s="95"/>
      <c r="F529" s="95"/>
      <c r="G529" s="95"/>
      <c r="H529" s="96"/>
    </row>
    <row r="530" spans="1:12" ht="15" customHeight="1" x14ac:dyDescent="0.25">
      <c r="A530" s="38" t="s">
        <v>16</v>
      </c>
      <c r="B530" s="97"/>
      <c r="C530" s="98"/>
      <c r="D530" s="98"/>
      <c r="E530" s="98"/>
      <c r="F530" s="98"/>
      <c r="G530" s="98"/>
      <c r="H530" s="99"/>
    </row>
    <row r="531" spans="1:12" x14ac:dyDescent="0.25">
      <c r="A531" s="40"/>
      <c r="B531" s="40"/>
      <c r="C531" s="40"/>
      <c r="D531" s="40"/>
      <c r="E531" s="40"/>
      <c r="F531" s="40"/>
      <c r="G531" s="40"/>
      <c r="H531" s="40"/>
    </row>
    <row r="532" spans="1:12" x14ac:dyDescent="0.25">
      <c r="A532" s="13">
        <v>126</v>
      </c>
      <c r="B532" s="34">
        <v>3000</v>
      </c>
      <c r="C532" s="34" t="s">
        <v>15</v>
      </c>
      <c r="D532" s="73" t="s">
        <v>57</v>
      </c>
      <c r="E532" s="44">
        <f>(B532*D532)</f>
        <v>0</v>
      </c>
      <c r="F532" s="56" t="e">
        <f>(F639/F637*E532)</f>
        <v>#DIV/0!</v>
      </c>
      <c r="G532" s="44" t="e">
        <f>(F641/F637*E532)</f>
        <v>#DIV/0!</v>
      </c>
      <c r="H532" s="44" t="e">
        <f>(E532-F532+G532)</f>
        <v>#DIV/0!</v>
      </c>
      <c r="L532">
        <f>(E532)</f>
        <v>0</v>
      </c>
    </row>
    <row r="533" spans="1:12" x14ac:dyDescent="0.25">
      <c r="A533" s="100" t="s">
        <v>188</v>
      </c>
      <c r="B533" s="101"/>
      <c r="C533" s="101"/>
      <c r="D533" s="101"/>
      <c r="E533" s="101"/>
      <c r="F533" s="101"/>
      <c r="G533" s="101"/>
      <c r="H533" s="102"/>
    </row>
    <row r="534" spans="1:12" x14ac:dyDescent="0.25">
      <c r="A534" s="14" t="s">
        <v>16</v>
      </c>
      <c r="B534" s="103"/>
      <c r="C534" s="104"/>
      <c r="D534" s="104"/>
      <c r="E534" s="104"/>
      <c r="F534" s="104"/>
      <c r="G534" s="104"/>
      <c r="H534" s="105"/>
    </row>
    <row r="535" spans="1:12" x14ac:dyDescent="0.25">
      <c r="A535" s="40"/>
      <c r="B535" s="40"/>
      <c r="C535" s="40"/>
      <c r="D535" s="40"/>
      <c r="E535" s="40"/>
      <c r="F535" s="40"/>
      <c r="G535" s="40"/>
      <c r="H535" s="40"/>
    </row>
    <row r="536" spans="1:12" x14ac:dyDescent="0.25">
      <c r="A536" s="36">
        <v>127</v>
      </c>
      <c r="B536" s="37">
        <v>50</v>
      </c>
      <c r="C536" s="37" t="s">
        <v>15</v>
      </c>
      <c r="D536" s="72" t="s">
        <v>57</v>
      </c>
      <c r="E536" s="43">
        <f>(B536*D536)</f>
        <v>0</v>
      </c>
      <c r="F536" s="55" t="e">
        <f>(F639/F637*E536)</f>
        <v>#DIV/0!</v>
      </c>
      <c r="G536" s="43" t="e">
        <f>(F641/F637*E536)</f>
        <v>#DIV/0!</v>
      </c>
      <c r="H536" s="43" t="e">
        <f>(E536-F536+G536)</f>
        <v>#DIV/0!</v>
      </c>
      <c r="L536">
        <f>(E536)</f>
        <v>0</v>
      </c>
    </row>
    <row r="537" spans="1:12" ht="15.75" customHeight="1" x14ac:dyDescent="0.25">
      <c r="A537" s="94" t="s">
        <v>189</v>
      </c>
      <c r="B537" s="95"/>
      <c r="C537" s="95"/>
      <c r="D537" s="95"/>
      <c r="E537" s="95"/>
      <c r="F537" s="95"/>
      <c r="G537" s="95"/>
      <c r="H537" s="96"/>
    </row>
    <row r="538" spans="1:12" ht="15" customHeight="1" x14ac:dyDescent="0.25">
      <c r="A538" s="38" t="s">
        <v>16</v>
      </c>
      <c r="B538" s="97"/>
      <c r="C538" s="98"/>
      <c r="D538" s="98"/>
      <c r="E538" s="98"/>
      <c r="F538" s="98"/>
      <c r="G538" s="98"/>
      <c r="H538" s="99"/>
    </row>
    <row r="539" spans="1:12" x14ac:dyDescent="0.25">
      <c r="A539" s="40"/>
      <c r="B539" s="40"/>
      <c r="C539" s="40"/>
      <c r="D539" s="40"/>
      <c r="E539" s="40"/>
      <c r="F539" s="40"/>
      <c r="G539" s="40"/>
      <c r="H539" s="40"/>
    </row>
    <row r="540" spans="1:12" x14ac:dyDescent="0.25">
      <c r="A540" s="13">
        <v>128</v>
      </c>
      <c r="B540" s="34">
        <v>700</v>
      </c>
      <c r="C540" s="34" t="s">
        <v>15</v>
      </c>
      <c r="D540" s="73" t="s">
        <v>57</v>
      </c>
      <c r="E540" s="44">
        <f>(B540*D540)</f>
        <v>0</v>
      </c>
      <c r="F540" s="56" t="e">
        <f>(F639/F637*E540)</f>
        <v>#DIV/0!</v>
      </c>
      <c r="G540" s="44" t="e">
        <f>(F641/F637*E540)</f>
        <v>#DIV/0!</v>
      </c>
      <c r="H540" s="44" t="e">
        <f>(E540-F540+G540)</f>
        <v>#DIV/0!</v>
      </c>
      <c r="L540">
        <f>(E540)</f>
        <v>0</v>
      </c>
    </row>
    <row r="541" spans="1:12" x14ac:dyDescent="0.25">
      <c r="A541" s="100" t="s">
        <v>190</v>
      </c>
      <c r="B541" s="101"/>
      <c r="C541" s="101"/>
      <c r="D541" s="101"/>
      <c r="E541" s="101"/>
      <c r="F541" s="101"/>
      <c r="G541" s="101"/>
      <c r="H541" s="102"/>
    </row>
    <row r="542" spans="1:12" x14ac:dyDescent="0.25">
      <c r="A542" s="14" t="s">
        <v>16</v>
      </c>
      <c r="B542" s="103"/>
      <c r="C542" s="104"/>
      <c r="D542" s="104"/>
      <c r="E542" s="104"/>
      <c r="F542" s="104"/>
      <c r="G542" s="104"/>
      <c r="H542" s="105"/>
    </row>
    <row r="543" spans="1:12" x14ac:dyDescent="0.25">
      <c r="A543" s="40"/>
      <c r="B543" s="40"/>
      <c r="C543" s="40"/>
      <c r="D543" s="40"/>
      <c r="E543" s="40"/>
      <c r="F543" s="40"/>
      <c r="G543" s="40"/>
      <c r="H543" s="40"/>
    </row>
    <row r="544" spans="1:12" x14ac:dyDescent="0.25">
      <c r="A544" s="36">
        <v>129</v>
      </c>
      <c r="B544" s="37">
        <v>10</v>
      </c>
      <c r="C544" s="37" t="s">
        <v>76</v>
      </c>
      <c r="D544" s="72" t="s">
        <v>57</v>
      </c>
      <c r="E544" s="43">
        <f>(B544*D544)</f>
        <v>0</v>
      </c>
      <c r="F544" s="55" t="e">
        <f>(F639/F637*E544)</f>
        <v>#DIV/0!</v>
      </c>
      <c r="G544" s="43" t="e">
        <f>(F641/F637*E544)</f>
        <v>#DIV/0!</v>
      </c>
      <c r="H544" s="43" t="e">
        <f>(E544-F544+G544)</f>
        <v>#DIV/0!</v>
      </c>
      <c r="L544">
        <f>(E544)</f>
        <v>0</v>
      </c>
    </row>
    <row r="545" spans="1:12" ht="15.75" customHeight="1" x14ac:dyDescent="0.25">
      <c r="A545" s="94" t="s">
        <v>191</v>
      </c>
      <c r="B545" s="95"/>
      <c r="C545" s="95"/>
      <c r="D545" s="95"/>
      <c r="E545" s="95"/>
      <c r="F545" s="95"/>
      <c r="G545" s="95"/>
      <c r="H545" s="96"/>
    </row>
    <row r="546" spans="1:12" ht="15" customHeight="1" x14ac:dyDescent="0.25">
      <c r="A546" s="38" t="s">
        <v>16</v>
      </c>
      <c r="B546" s="97"/>
      <c r="C546" s="98"/>
      <c r="D546" s="98"/>
      <c r="E546" s="98"/>
      <c r="F546" s="98"/>
      <c r="G546" s="98"/>
      <c r="H546" s="99"/>
    </row>
    <row r="547" spans="1:12" x14ac:dyDescent="0.25">
      <c r="A547" s="40"/>
      <c r="B547" s="40"/>
      <c r="C547" s="40"/>
      <c r="D547" s="40"/>
      <c r="E547" s="40"/>
      <c r="F547" s="40"/>
      <c r="G547" s="40"/>
      <c r="H547" s="40"/>
    </row>
    <row r="548" spans="1:12" x14ac:dyDescent="0.25">
      <c r="A548" s="13">
        <v>130</v>
      </c>
      <c r="B548" s="34">
        <v>20</v>
      </c>
      <c r="C548" s="34" t="s">
        <v>15</v>
      </c>
      <c r="D548" s="73" t="s">
        <v>57</v>
      </c>
      <c r="E548" s="44">
        <f>(B548*D548)</f>
        <v>0</v>
      </c>
      <c r="F548" s="56" t="e">
        <f>(F639/F637*E548)</f>
        <v>#DIV/0!</v>
      </c>
      <c r="G548" s="44" t="e">
        <f>(F641/F637*E548)</f>
        <v>#DIV/0!</v>
      </c>
      <c r="H548" s="44" t="e">
        <f>(E548-F548+G548)</f>
        <v>#DIV/0!</v>
      </c>
      <c r="L548">
        <f>(E548)</f>
        <v>0</v>
      </c>
    </row>
    <row r="549" spans="1:12" x14ac:dyDescent="0.25">
      <c r="A549" s="100" t="s">
        <v>192</v>
      </c>
      <c r="B549" s="101"/>
      <c r="C549" s="101"/>
      <c r="D549" s="101"/>
      <c r="E549" s="101"/>
      <c r="F549" s="101"/>
      <c r="G549" s="101"/>
      <c r="H549" s="102"/>
    </row>
    <row r="550" spans="1:12" x14ac:dyDescent="0.25">
      <c r="A550" s="14" t="s">
        <v>16</v>
      </c>
      <c r="B550" s="103"/>
      <c r="C550" s="104"/>
      <c r="D550" s="104"/>
      <c r="E550" s="104"/>
      <c r="F550" s="104"/>
      <c r="G550" s="104"/>
      <c r="H550" s="105"/>
    </row>
    <row r="551" spans="1:12" x14ac:dyDescent="0.25">
      <c r="A551" s="40"/>
      <c r="B551" s="40"/>
      <c r="C551" s="40"/>
      <c r="D551" s="40"/>
      <c r="E551" s="40"/>
      <c r="F551" s="40"/>
      <c r="G551" s="40"/>
      <c r="H551" s="40"/>
    </row>
    <row r="552" spans="1:12" x14ac:dyDescent="0.25">
      <c r="A552" s="36">
        <v>131</v>
      </c>
      <c r="B552" s="37">
        <v>3</v>
      </c>
      <c r="C552" s="37" t="s">
        <v>15</v>
      </c>
      <c r="D552" s="72" t="s">
        <v>57</v>
      </c>
      <c r="E552" s="43">
        <f>(B552*D552)</f>
        <v>0</v>
      </c>
      <c r="F552" s="55" t="e">
        <f>(F639/F637*E552)</f>
        <v>#DIV/0!</v>
      </c>
      <c r="G552" s="43" t="e">
        <f>(F641/F637*E552)</f>
        <v>#DIV/0!</v>
      </c>
      <c r="H552" s="43" t="e">
        <f>(E552-F552+G552)</f>
        <v>#DIV/0!</v>
      </c>
      <c r="L552">
        <f>(E552)</f>
        <v>0</v>
      </c>
    </row>
    <row r="553" spans="1:12" ht="15.75" customHeight="1" x14ac:dyDescent="0.25">
      <c r="A553" s="94" t="s">
        <v>193</v>
      </c>
      <c r="B553" s="95"/>
      <c r="C553" s="95"/>
      <c r="D553" s="95"/>
      <c r="E553" s="95"/>
      <c r="F553" s="95"/>
      <c r="G553" s="95"/>
      <c r="H553" s="96"/>
    </row>
    <row r="554" spans="1:12" ht="15" customHeight="1" x14ac:dyDescent="0.25">
      <c r="A554" s="38" t="s">
        <v>16</v>
      </c>
      <c r="B554" s="97"/>
      <c r="C554" s="98"/>
      <c r="D554" s="98"/>
      <c r="E554" s="98"/>
      <c r="F554" s="98"/>
      <c r="G554" s="98"/>
      <c r="H554" s="99"/>
    </row>
    <row r="555" spans="1:12" x14ac:dyDescent="0.25">
      <c r="A555" s="40"/>
      <c r="B555" s="40"/>
      <c r="C555" s="40"/>
      <c r="D555" s="40"/>
      <c r="E555" s="40"/>
      <c r="F555" s="40"/>
      <c r="G555" s="40"/>
      <c r="H555" s="40"/>
    </row>
    <row r="556" spans="1:12" x14ac:dyDescent="0.25">
      <c r="A556" s="13">
        <v>132</v>
      </c>
      <c r="B556" s="34">
        <v>750</v>
      </c>
      <c r="C556" s="34" t="s">
        <v>15</v>
      </c>
      <c r="D556" s="73" t="s">
        <v>57</v>
      </c>
      <c r="E556" s="44">
        <f>(B556*D556)</f>
        <v>0</v>
      </c>
      <c r="F556" s="56" t="e">
        <f>(F639/F637*E556)</f>
        <v>#DIV/0!</v>
      </c>
      <c r="G556" s="44" t="e">
        <f>(F641/F637*E556)</f>
        <v>#DIV/0!</v>
      </c>
      <c r="H556" s="44" t="e">
        <f>(E556-F556+G556)</f>
        <v>#DIV/0!</v>
      </c>
      <c r="L556">
        <f>(E556)</f>
        <v>0</v>
      </c>
    </row>
    <row r="557" spans="1:12" x14ac:dyDescent="0.25">
      <c r="A557" s="100" t="s">
        <v>194</v>
      </c>
      <c r="B557" s="101"/>
      <c r="C557" s="101"/>
      <c r="D557" s="101"/>
      <c r="E557" s="101"/>
      <c r="F557" s="101"/>
      <c r="G557" s="101"/>
      <c r="H557" s="102"/>
    </row>
    <row r="558" spans="1:12" x14ac:dyDescent="0.25">
      <c r="A558" s="14" t="s">
        <v>16</v>
      </c>
      <c r="B558" s="103"/>
      <c r="C558" s="104"/>
      <c r="D558" s="104"/>
      <c r="E558" s="104"/>
      <c r="F558" s="104"/>
      <c r="G558" s="104"/>
      <c r="H558" s="105"/>
    </row>
    <row r="559" spans="1:12" x14ac:dyDescent="0.25">
      <c r="A559" s="40"/>
      <c r="B559" s="40"/>
      <c r="C559" s="40"/>
      <c r="D559" s="40"/>
      <c r="E559" s="40"/>
      <c r="F559" s="40"/>
      <c r="G559" s="40"/>
      <c r="H559" s="40"/>
    </row>
    <row r="560" spans="1:12" x14ac:dyDescent="0.25">
      <c r="A560" s="36">
        <v>133</v>
      </c>
      <c r="B560" s="37">
        <v>1000</v>
      </c>
      <c r="C560" s="37" t="s">
        <v>76</v>
      </c>
      <c r="D560" s="72" t="s">
        <v>57</v>
      </c>
      <c r="E560" s="43">
        <f>(B560*D560)</f>
        <v>0</v>
      </c>
      <c r="F560" s="55" t="e">
        <f>(F639/F637*E560)</f>
        <v>#DIV/0!</v>
      </c>
      <c r="G560" s="43" t="e">
        <f>(F641/F637*E560)</f>
        <v>#DIV/0!</v>
      </c>
      <c r="H560" s="43" t="e">
        <f>(E560-F560+G560)</f>
        <v>#DIV/0!</v>
      </c>
      <c r="L560">
        <f>(E560)</f>
        <v>0</v>
      </c>
    </row>
    <row r="561" spans="1:12" ht="15.75" customHeight="1" x14ac:dyDescent="0.25">
      <c r="A561" s="94" t="s">
        <v>195</v>
      </c>
      <c r="B561" s="95"/>
      <c r="C561" s="95"/>
      <c r="D561" s="95"/>
      <c r="E561" s="95"/>
      <c r="F561" s="95"/>
      <c r="G561" s="95"/>
      <c r="H561" s="96"/>
    </row>
    <row r="562" spans="1:12" ht="15" customHeight="1" x14ac:dyDescent="0.25">
      <c r="A562" s="38" t="s">
        <v>16</v>
      </c>
      <c r="B562" s="97"/>
      <c r="C562" s="98"/>
      <c r="D562" s="98"/>
      <c r="E562" s="98"/>
      <c r="F562" s="98"/>
      <c r="G562" s="98"/>
      <c r="H562" s="99"/>
    </row>
    <row r="563" spans="1:12" x14ac:dyDescent="0.25">
      <c r="A563" s="40"/>
      <c r="B563" s="40"/>
      <c r="C563" s="40"/>
      <c r="D563" s="40"/>
      <c r="E563" s="40"/>
      <c r="F563" s="40"/>
      <c r="G563" s="40"/>
      <c r="H563" s="40"/>
    </row>
    <row r="564" spans="1:12" x14ac:dyDescent="0.25">
      <c r="A564" s="13">
        <v>134</v>
      </c>
      <c r="B564" s="34">
        <v>3</v>
      </c>
      <c r="C564" s="34" t="s">
        <v>15</v>
      </c>
      <c r="D564" s="73" t="s">
        <v>57</v>
      </c>
      <c r="E564" s="44">
        <f>(B564*D564)</f>
        <v>0</v>
      </c>
      <c r="F564" s="56" t="e">
        <f>(F639/F637*E564)</f>
        <v>#DIV/0!</v>
      </c>
      <c r="G564" s="44" t="e">
        <f>(F641/F637*E564)</f>
        <v>#DIV/0!</v>
      </c>
      <c r="H564" s="44" t="e">
        <f>(E564-F564+G564)</f>
        <v>#DIV/0!</v>
      </c>
      <c r="L564">
        <f>(E564)</f>
        <v>0</v>
      </c>
    </row>
    <row r="565" spans="1:12" x14ac:dyDescent="0.25">
      <c r="A565" s="100" t="s">
        <v>196</v>
      </c>
      <c r="B565" s="101"/>
      <c r="C565" s="101"/>
      <c r="D565" s="101"/>
      <c r="E565" s="101"/>
      <c r="F565" s="101"/>
      <c r="G565" s="101"/>
      <c r="H565" s="102"/>
    </row>
    <row r="566" spans="1:12" x14ac:dyDescent="0.25">
      <c r="A566" s="14" t="s">
        <v>16</v>
      </c>
      <c r="B566" s="103"/>
      <c r="C566" s="104"/>
      <c r="D566" s="104"/>
      <c r="E566" s="104"/>
      <c r="F566" s="104"/>
      <c r="G566" s="104"/>
      <c r="H566" s="105"/>
    </row>
    <row r="567" spans="1:12" x14ac:dyDescent="0.25">
      <c r="A567" s="40"/>
      <c r="B567" s="40"/>
      <c r="C567" s="40"/>
      <c r="D567" s="40"/>
      <c r="E567" s="40"/>
      <c r="F567" s="40"/>
      <c r="G567" s="40"/>
      <c r="H567" s="40"/>
    </row>
    <row r="568" spans="1:12" x14ac:dyDescent="0.25">
      <c r="A568" s="36">
        <v>135</v>
      </c>
      <c r="B568" s="37">
        <v>450</v>
      </c>
      <c r="C568" s="37" t="s">
        <v>15</v>
      </c>
      <c r="D568" s="72" t="s">
        <v>57</v>
      </c>
      <c r="E568" s="43">
        <f>(B568*D568)</f>
        <v>0</v>
      </c>
      <c r="F568" s="55" t="e">
        <f>(F639/F637*E568)</f>
        <v>#DIV/0!</v>
      </c>
      <c r="G568" s="43" t="e">
        <f>(F641/F637*E568)</f>
        <v>#DIV/0!</v>
      </c>
      <c r="H568" s="43" t="e">
        <f>(E568-F568+G568)</f>
        <v>#DIV/0!</v>
      </c>
      <c r="L568">
        <f>(E568)</f>
        <v>0</v>
      </c>
    </row>
    <row r="569" spans="1:12" ht="15.75" customHeight="1" x14ac:dyDescent="0.25">
      <c r="A569" s="94" t="s">
        <v>197</v>
      </c>
      <c r="B569" s="95"/>
      <c r="C569" s="95"/>
      <c r="D569" s="95"/>
      <c r="E569" s="95"/>
      <c r="F569" s="95"/>
      <c r="G569" s="95"/>
      <c r="H569" s="96"/>
    </row>
    <row r="570" spans="1:12" ht="15" customHeight="1" x14ac:dyDescent="0.25">
      <c r="A570" s="38" t="s">
        <v>16</v>
      </c>
      <c r="B570" s="97"/>
      <c r="C570" s="98"/>
      <c r="D570" s="98"/>
      <c r="E570" s="98"/>
      <c r="F570" s="98"/>
      <c r="G570" s="98"/>
      <c r="H570" s="99"/>
    </row>
    <row r="571" spans="1:12" x14ac:dyDescent="0.25">
      <c r="A571" s="40"/>
      <c r="B571" s="40"/>
      <c r="C571" s="40"/>
      <c r="D571" s="40"/>
      <c r="E571" s="40"/>
      <c r="F571" s="40"/>
      <c r="G571" s="40"/>
      <c r="H571" s="40"/>
    </row>
    <row r="572" spans="1:12" x14ac:dyDescent="0.25">
      <c r="A572" s="13">
        <v>136</v>
      </c>
      <c r="B572" s="34">
        <v>200</v>
      </c>
      <c r="C572" s="34" t="s">
        <v>15</v>
      </c>
      <c r="D572" s="73" t="s">
        <v>57</v>
      </c>
      <c r="E572" s="44">
        <f>(B572*D572)</f>
        <v>0</v>
      </c>
      <c r="F572" s="56" t="e">
        <f>(F639/F637*E572)</f>
        <v>#DIV/0!</v>
      </c>
      <c r="G572" s="44" t="e">
        <f>(F641/F637*E572)</f>
        <v>#DIV/0!</v>
      </c>
      <c r="H572" s="44" t="e">
        <f>(E572-F572+G572)</f>
        <v>#DIV/0!</v>
      </c>
      <c r="L572">
        <f>(E572)</f>
        <v>0</v>
      </c>
    </row>
    <row r="573" spans="1:12" x14ac:dyDescent="0.25">
      <c r="A573" s="100" t="s">
        <v>198</v>
      </c>
      <c r="B573" s="101"/>
      <c r="C573" s="101"/>
      <c r="D573" s="101"/>
      <c r="E573" s="101"/>
      <c r="F573" s="101"/>
      <c r="G573" s="101"/>
      <c r="H573" s="102"/>
    </row>
    <row r="574" spans="1:12" x14ac:dyDescent="0.25">
      <c r="A574" s="14" t="s">
        <v>16</v>
      </c>
      <c r="B574" s="103"/>
      <c r="C574" s="104"/>
      <c r="D574" s="104"/>
      <c r="E574" s="104"/>
      <c r="F574" s="104"/>
      <c r="G574" s="104"/>
      <c r="H574" s="105"/>
    </row>
    <row r="575" spans="1:12" x14ac:dyDescent="0.25">
      <c r="A575" s="40"/>
      <c r="B575" s="40"/>
      <c r="C575" s="40"/>
      <c r="D575" s="40"/>
      <c r="E575" s="40"/>
      <c r="F575" s="40"/>
      <c r="G575" s="40"/>
      <c r="H575" s="40"/>
    </row>
    <row r="576" spans="1:12" x14ac:dyDescent="0.25">
      <c r="A576" s="36">
        <v>137</v>
      </c>
      <c r="B576" s="37">
        <v>250</v>
      </c>
      <c r="C576" s="37" t="s">
        <v>15</v>
      </c>
      <c r="D576" s="72" t="s">
        <v>57</v>
      </c>
      <c r="E576" s="43">
        <f>(B576*D576)</f>
        <v>0</v>
      </c>
      <c r="F576" s="55" t="e">
        <f>(F639/F637*E576)</f>
        <v>#DIV/0!</v>
      </c>
      <c r="G576" s="43" t="e">
        <f>(F641/F637*E576)</f>
        <v>#DIV/0!</v>
      </c>
      <c r="H576" s="43" t="e">
        <f>(E576-F576+G576)</f>
        <v>#DIV/0!</v>
      </c>
      <c r="L576">
        <f>(E576)</f>
        <v>0</v>
      </c>
    </row>
    <row r="577" spans="1:12" ht="15.75" customHeight="1" x14ac:dyDescent="0.25">
      <c r="A577" s="94" t="s">
        <v>199</v>
      </c>
      <c r="B577" s="95"/>
      <c r="C577" s="95"/>
      <c r="D577" s="95"/>
      <c r="E577" s="95"/>
      <c r="F577" s="95"/>
      <c r="G577" s="95"/>
      <c r="H577" s="96"/>
    </row>
    <row r="578" spans="1:12" ht="15" customHeight="1" x14ac:dyDescent="0.25">
      <c r="A578" s="38" t="s">
        <v>16</v>
      </c>
      <c r="B578" s="97"/>
      <c r="C578" s="98"/>
      <c r="D578" s="98"/>
      <c r="E578" s="98"/>
      <c r="F578" s="98"/>
      <c r="G578" s="98"/>
      <c r="H578" s="99"/>
    </row>
    <row r="579" spans="1:12" x14ac:dyDescent="0.25">
      <c r="A579" s="40"/>
      <c r="B579" s="40"/>
      <c r="C579" s="40"/>
      <c r="D579" s="40"/>
      <c r="E579" s="40"/>
      <c r="F579" s="40"/>
      <c r="G579" s="40"/>
      <c r="H579" s="40"/>
    </row>
    <row r="580" spans="1:12" x14ac:dyDescent="0.25">
      <c r="A580" s="13">
        <v>138</v>
      </c>
      <c r="B580" s="34">
        <v>6</v>
      </c>
      <c r="C580" s="34" t="s">
        <v>15</v>
      </c>
      <c r="D580" s="73" t="s">
        <v>57</v>
      </c>
      <c r="E580" s="44">
        <f>(B580*D580)</f>
        <v>0</v>
      </c>
      <c r="F580" s="56" t="e">
        <f>(F639/F637*E580)</f>
        <v>#DIV/0!</v>
      </c>
      <c r="G580" s="44" t="e">
        <f>(F641/F637*E580)</f>
        <v>#DIV/0!</v>
      </c>
      <c r="H580" s="44" t="e">
        <f>(E580-F580+G580)</f>
        <v>#DIV/0!</v>
      </c>
      <c r="L580">
        <f>(E580)</f>
        <v>0</v>
      </c>
    </row>
    <row r="581" spans="1:12" x14ac:dyDescent="0.25">
      <c r="A581" s="100" t="s">
        <v>200</v>
      </c>
      <c r="B581" s="101"/>
      <c r="C581" s="101"/>
      <c r="D581" s="101"/>
      <c r="E581" s="101"/>
      <c r="F581" s="101"/>
      <c r="G581" s="101"/>
      <c r="H581" s="102"/>
    </row>
    <row r="582" spans="1:12" x14ac:dyDescent="0.25">
      <c r="A582" s="14" t="s">
        <v>16</v>
      </c>
      <c r="B582" s="103"/>
      <c r="C582" s="104"/>
      <c r="D582" s="104"/>
      <c r="E582" s="104"/>
      <c r="F582" s="104"/>
      <c r="G582" s="104"/>
      <c r="H582" s="105"/>
    </row>
    <row r="583" spans="1:12" x14ac:dyDescent="0.25">
      <c r="A583" s="40"/>
      <c r="B583" s="40"/>
      <c r="C583" s="40"/>
      <c r="D583" s="40"/>
      <c r="E583" s="40"/>
      <c r="F583" s="40"/>
      <c r="G583" s="40"/>
      <c r="H583" s="40"/>
    </row>
    <row r="584" spans="1:12" x14ac:dyDescent="0.25">
      <c r="A584" s="36">
        <v>139</v>
      </c>
      <c r="B584" s="37">
        <v>10</v>
      </c>
      <c r="C584" s="37" t="s">
        <v>59</v>
      </c>
      <c r="D584" s="72" t="s">
        <v>57</v>
      </c>
      <c r="E584" s="43">
        <f>(B584*D584)</f>
        <v>0</v>
      </c>
      <c r="F584" s="55" t="e">
        <f>(F639/F637*E584)</f>
        <v>#DIV/0!</v>
      </c>
      <c r="G584" s="43" t="e">
        <f>(F641/F637*E584)</f>
        <v>#DIV/0!</v>
      </c>
      <c r="H584" s="43" t="e">
        <f>(E584-F584+G584)</f>
        <v>#DIV/0!</v>
      </c>
      <c r="L584">
        <f>(E584)</f>
        <v>0</v>
      </c>
    </row>
    <row r="585" spans="1:12" ht="15.75" customHeight="1" x14ac:dyDescent="0.25">
      <c r="A585" s="94" t="s">
        <v>201</v>
      </c>
      <c r="B585" s="95"/>
      <c r="C585" s="95"/>
      <c r="D585" s="95"/>
      <c r="E585" s="95"/>
      <c r="F585" s="95"/>
      <c r="G585" s="95"/>
      <c r="H585" s="96"/>
    </row>
    <row r="586" spans="1:12" ht="15" customHeight="1" x14ac:dyDescent="0.25">
      <c r="A586" s="38" t="s">
        <v>16</v>
      </c>
      <c r="B586" s="97"/>
      <c r="C586" s="98"/>
      <c r="D586" s="98"/>
      <c r="E586" s="98"/>
      <c r="F586" s="98"/>
      <c r="G586" s="98"/>
      <c r="H586" s="99"/>
    </row>
    <row r="587" spans="1:12" x14ac:dyDescent="0.25">
      <c r="A587" s="40"/>
      <c r="B587" s="40"/>
      <c r="C587" s="40"/>
      <c r="D587" s="40"/>
      <c r="E587" s="40"/>
      <c r="F587" s="40"/>
      <c r="G587" s="40"/>
      <c r="H587" s="40"/>
    </row>
    <row r="588" spans="1:12" x14ac:dyDescent="0.25">
      <c r="A588" s="13">
        <v>140</v>
      </c>
      <c r="B588" s="34">
        <v>40</v>
      </c>
      <c r="C588" s="34" t="s">
        <v>15</v>
      </c>
      <c r="D588" s="73" t="s">
        <v>57</v>
      </c>
      <c r="E588" s="44">
        <f>(B588*D588)</f>
        <v>0</v>
      </c>
      <c r="F588" s="56" t="e">
        <f>(F639/F637*E588)</f>
        <v>#DIV/0!</v>
      </c>
      <c r="G588" s="44" t="e">
        <f>(F641/F637*E588)</f>
        <v>#DIV/0!</v>
      </c>
      <c r="H588" s="44" t="e">
        <f>(E588-F588+G588)</f>
        <v>#DIV/0!</v>
      </c>
      <c r="L588">
        <f>(E588)</f>
        <v>0</v>
      </c>
    </row>
    <row r="589" spans="1:12" x14ac:dyDescent="0.25">
      <c r="A589" s="100" t="s">
        <v>202</v>
      </c>
      <c r="B589" s="101"/>
      <c r="C589" s="101"/>
      <c r="D589" s="101"/>
      <c r="E589" s="101"/>
      <c r="F589" s="101"/>
      <c r="G589" s="101"/>
      <c r="H589" s="102"/>
    </row>
    <row r="590" spans="1:12" x14ac:dyDescent="0.25">
      <c r="A590" s="14" t="s">
        <v>16</v>
      </c>
      <c r="B590" s="103"/>
      <c r="C590" s="104"/>
      <c r="D590" s="104"/>
      <c r="E590" s="104"/>
      <c r="F590" s="104"/>
      <c r="G590" s="104"/>
      <c r="H590" s="105"/>
    </row>
    <row r="591" spans="1:12" x14ac:dyDescent="0.25">
      <c r="A591" s="40"/>
      <c r="B591" s="40"/>
      <c r="C591" s="40"/>
      <c r="D591" s="40"/>
      <c r="E591" s="40"/>
      <c r="F591" s="40"/>
      <c r="G591" s="40"/>
      <c r="H591" s="40"/>
    </row>
    <row r="592" spans="1:12" x14ac:dyDescent="0.25">
      <c r="A592" s="36">
        <v>141</v>
      </c>
      <c r="B592" s="37">
        <v>20</v>
      </c>
      <c r="C592" s="37" t="s">
        <v>15</v>
      </c>
      <c r="D592" s="72" t="s">
        <v>57</v>
      </c>
      <c r="E592" s="43">
        <f>(B592*D592)</f>
        <v>0</v>
      </c>
      <c r="F592" s="55" t="e">
        <f>(F639/F637*E592)</f>
        <v>#DIV/0!</v>
      </c>
      <c r="G592" s="43" t="e">
        <f>(F641/F637*E592)</f>
        <v>#DIV/0!</v>
      </c>
      <c r="H592" s="43" t="e">
        <f>(E592-F592+G592)</f>
        <v>#DIV/0!</v>
      </c>
      <c r="L592">
        <f>(E592)</f>
        <v>0</v>
      </c>
    </row>
    <row r="593" spans="1:12" ht="15.75" customHeight="1" x14ac:dyDescent="0.25">
      <c r="A593" s="94" t="s">
        <v>203</v>
      </c>
      <c r="B593" s="95"/>
      <c r="C593" s="95"/>
      <c r="D593" s="95"/>
      <c r="E593" s="95"/>
      <c r="F593" s="95"/>
      <c r="G593" s="95"/>
      <c r="H593" s="96"/>
    </row>
    <row r="594" spans="1:12" ht="15" customHeight="1" x14ac:dyDescent="0.25">
      <c r="A594" s="38" t="s">
        <v>16</v>
      </c>
      <c r="B594" s="97"/>
      <c r="C594" s="98"/>
      <c r="D594" s="98"/>
      <c r="E594" s="98"/>
      <c r="F594" s="98"/>
      <c r="G594" s="98"/>
      <c r="H594" s="99"/>
    </row>
    <row r="595" spans="1:12" x14ac:dyDescent="0.25">
      <c r="A595" s="40"/>
      <c r="B595" s="40"/>
      <c r="C595" s="40"/>
      <c r="D595" s="40"/>
      <c r="E595" s="40"/>
      <c r="F595" s="40"/>
      <c r="G595" s="40"/>
      <c r="H595" s="40"/>
    </row>
    <row r="596" spans="1:12" x14ac:dyDescent="0.25">
      <c r="A596" s="13">
        <v>142</v>
      </c>
      <c r="B596" s="34">
        <v>50</v>
      </c>
      <c r="C596" s="34" t="s">
        <v>15</v>
      </c>
      <c r="D596" s="73" t="s">
        <v>57</v>
      </c>
      <c r="E596" s="44">
        <f>(B596*D596)</f>
        <v>0</v>
      </c>
      <c r="F596" s="56" t="e">
        <f>(F639/F637*E596)</f>
        <v>#DIV/0!</v>
      </c>
      <c r="G596" s="44" t="e">
        <f>(F641/F637*E596)</f>
        <v>#DIV/0!</v>
      </c>
      <c r="H596" s="44" t="e">
        <f>(E596-F596+G596)</f>
        <v>#DIV/0!</v>
      </c>
      <c r="L596">
        <f>(E596)</f>
        <v>0</v>
      </c>
    </row>
    <row r="597" spans="1:12" x14ac:dyDescent="0.25">
      <c r="A597" s="100" t="s">
        <v>204</v>
      </c>
      <c r="B597" s="101"/>
      <c r="C597" s="101"/>
      <c r="D597" s="101"/>
      <c r="E597" s="101"/>
      <c r="F597" s="101"/>
      <c r="G597" s="101"/>
      <c r="H597" s="102"/>
    </row>
    <row r="598" spans="1:12" x14ac:dyDescent="0.25">
      <c r="A598" s="14" t="s">
        <v>16</v>
      </c>
      <c r="B598" s="103"/>
      <c r="C598" s="104"/>
      <c r="D598" s="104"/>
      <c r="E598" s="104"/>
      <c r="F598" s="104"/>
      <c r="G598" s="104"/>
      <c r="H598" s="105"/>
    </row>
    <row r="599" spans="1:12" x14ac:dyDescent="0.25">
      <c r="A599" s="40"/>
      <c r="B599" s="40"/>
      <c r="C599" s="40"/>
      <c r="D599" s="40"/>
      <c r="E599" s="40"/>
      <c r="F599" s="40"/>
      <c r="G599" s="40"/>
      <c r="H599" s="40"/>
    </row>
    <row r="600" spans="1:12" x14ac:dyDescent="0.25">
      <c r="A600" s="36">
        <v>143</v>
      </c>
      <c r="B600" s="37">
        <v>10</v>
      </c>
      <c r="C600" s="37" t="s">
        <v>15</v>
      </c>
      <c r="D600" s="72" t="s">
        <v>57</v>
      </c>
      <c r="E600" s="43">
        <f>(B600*D600)</f>
        <v>0</v>
      </c>
      <c r="F600" s="55" t="e">
        <f>(F639/F637*E600)</f>
        <v>#DIV/0!</v>
      </c>
      <c r="G600" s="43" t="e">
        <f>(F641/F637*E600)</f>
        <v>#DIV/0!</v>
      </c>
      <c r="H600" s="43" t="e">
        <f>(E600-F600+G600)</f>
        <v>#DIV/0!</v>
      </c>
      <c r="L600">
        <f>(E600)</f>
        <v>0</v>
      </c>
    </row>
    <row r="601" spans="1:12" ht="15.75" customHeight="1" x14ac:dyDescent="0.25">
      <c r="A601" s="94" t="s">
        <v>205</v>
      </c>
      <c r="B601" s="95"/>
      <c r="C601" s="95"/>
      <c r="D601" s="95"/>
      <c r="E601" s="95"/>
      <c r="F601" s="95"/>
      <c r="G601" s="95"/>
      <c r="H601" s="96"/>
    </row>
    <row r="602" spans="1:12" ht="15" customHeight="1" x14ac:dyDescent="0.25">
      <c r="A602" s="38" t="s">
        <v>16</v>
      </c>
      <c r="B602" s="97"/>
      <c r="C602" s="98"/>
      <c r="D602" s="98"/>
      <c r="E602" s="98"/>
      <c r="F602" s="98"/>
      <c r="G602" s="98"/>
      <c r="H602" s="99"/>
    </row>
    <row r="603" spans="1:12" x14ac:dyDescent="0.25">
      <c r="A603" s="40"/>
      <c r="B603" s="40"/>
      <c r="C603" s="40"/>
      <c r="D603" s="40"/>
      <c r="E603" s="40"/>
      <c r="F603" s="40"/>
      <c r="G603" s="40"/>
      <c r="H603" s="40"/>
    </row>
    <row r="604" spans="1:12" x14ac:dyDescent="0.25">
      <c r="A604" s="13">
        <v>144</v>
      </c>
      <c r="B604" s="34">
        <v>10</v>
      </c>
      <c r="C604" s="34" t="s">
        <v>76</v>
      </c>
      <c r="D604" s="73" t="s">
        <v>57</v>
      </c>
      <c r="E604" s="44">
        <f>(B604*D604)</f>
        <v>0</v>
      </c>
      <c r="F604" s="56" t="e">
        <f>(F639/F637*E604)</f>
        <v>#DIV/0!</v>
      </c>
      <c r="G604" s="44" t="e">
        <f>(F641/F637*E604)</f>
        <v>#DIV/0!</v>
      </c>
      <c r="H604" s="44" t="e">
        <f>(E604-F604+G604)</f>
        <v>#DIV/0!</v>
      </c>
      <c r="L604">
        <f>(E604)</f>
        <v>0</v>
      </c>
    </row>
    <row r="605" spans="1:12" x14ac:dyDescent="0.25">
      <c r="A605" s="100" t="s">
        <v>206</v>
      </c>
      <c r="B605" s="101"/>
      <c r="C605" s="101"/>
      <c r="D605" s="101"/>
      <c r="E605" s="101"/>
      <c r="F605" s="101"/>
      <c r="G605" s="101"/>
      <c r="H605" s="102"/>
    </row>
    <row r="606" spans="1:12" x14ac:dyDescent="0.25">
      <c r="A606" s="14" t="s">
        <v>16</v>
      </c>
      <c r="B606" s="103"/>
      <c r="C606" s="104"/>
      <c r="D606" s="104"/>
      <c r="E606" s="104"/>
      <c r="F606" s="104"/>
      <c r="G606" s="104"/>
      <c r="H606" s="105"/>
    </row>
    <row r="607" spans="1:12" x14ac:dyDescent="0.25">
      <c r="A607" s="40"/>
      <c r="B607" s="40"/>
      <c r="C607" s="40"/>
      <c r="D607" s="40"/>
      <c r="E607" s="40"/>
      <c r="F607" s="40"/>
      <c r="G607" s="40"/>
      <c r="H607" s="40"/>
    </row>
    <row r="608" spans="1:12" x14ac:dyDescent="0.25">
      <c r="A608" s="36">
        <v>145</v>
      </c>
      <c r="B608" s="37">
        <v>30</v>
      </c>
      <c r="C608" s="37" t="s">
        <v>15</v>
      </c>
      <c r="D608" s="72" t="s">
        <v>57</v>
      </c>
      <c r="E608" s="43">
        <f>(B608*D608)</f>
        <v>0</v>
      </c>
      <c r="F608" s="55" t="e">
        <f>(F639/F637*E608)</f>
        <v>#DIV/0!</v>
      </c>
      <c r="G608" s="43" t="e">
        <f>(F641/F637*E608)</f>
        <v>#DIV/0!</v>
      </c>
      <c r="H608" s="43" t="e">
        <f>(E608-F608+G608)</f>
        <v>#DIV/0!</v>
      </c>
      <c r="L608">
        <f>(E608)</f>
        <v>0</v>
      </c>
    </row>
    <row r="609" spans="1:12" ht="15.75" customHeight="1" x14ac:dyDescent="0.25">
      <c r="A609" s="94" t="s">
        <v>207</v>
      </c>
      <c r="B609" s="95"/>
      <c r="C609" s="95"/>
      <c r="D609" s="95"/>
      <c r="E609" s="95"/>
      <c r="F609" s="95"/>
      <c r="G609" s="95"/>
      <c r="H609" s="96"/>
    </row>
    <row r="610" spans="1:12" ht="15" customHeight="1" x14ac:dyDescent="0.25">
      <c r="A610" s="38" t="s">
        <v>16</v>
      </c>
      <c r="B610" s="97"/>
      <c r="C610" s="98"/>
      <c r="D610" s="98"/>
      <c r="E610" s="98"/>
      <c r="F610" s="98"/>
      <c r="G610" s="98"/>
      <c r="H610" s="99"/>
    </row>
    <row r="611" spans="1:12" x14ac:dyDescent="0.25">
      <c r="A611" s="40"/>
      <c r="B611" s="40"/>
      <c r="C611" s="40"/>
      <c r="D611" s="40"/>
      <c r="E611" s="40"/>
      <c r="F611" s="40"/>
      <c r="G611" s="40"/>
      <c r="H611" s="40"/>
    </row>
    <row r="612" spans="1:12" x14ac:dyDescent="0.25">
      <c r="A612" s="13">
        <v>146</v>
      </c>
      <c r="B612" s="34">
        <v>15</v>
      </c>
      <c r="C612" s="34" t="s">
        <v>76</v>
      </c>
      <c r="D612" s="73" t="s">
        <v>57</v>
      </c>
      <c r="E612" s="44">
        <f>(B612*D612)</f>
        <v>0</v>
      </c>
      <c r="F612" s="56" t="e">
        <f>(F639/F637*E612)</f>
        <v>#DIV/0!</v>
      </c>
      <c r="G612" s="44" t="e">
        <f>(F641/F637*E612)</f>
        <v>#DIV/0!</v>
      </c>
      <c r="H612" s="44" t="e">
        <f>(E612-F612+G612)</f>
        <v>#DIV/0!</v>
      </c>
      <c r="L612">
        <f>(E612)</f>
        <v>0</v>
      </c>
    </row>
    <row r="613" spans="1:12" x14ac:dyDescent="0.25">
      <c r="A613" s="100" t="s">
        <v>208</v>
      </c>
      <c r="B613" s="101"/>
      <c r="C613" s="101"/>
      <c r="D613" s="101"/>
      <c r="E613" s="101"/>
      <c r="F613" s="101"/>
      <c r="G613" s="101"/>
      <c r="H613" s="102"/>
    </row>
    <row r="614" spans="1:12" x14ac:dyDescent="0.25">
      <c r="A614" s="14" t="s">
        <v>16</v>
      </c>
      <c r="B614" s="103"/>
      <c r="C614" s="104"/>
      <c r="D614" s="104"/>
      <c r="E614" s="104"/>
      <c r="F614" s="104"/>
      <c r="G614" s="104"/>
      <c r="H614" s="105"/>
    </row>
    <row r="615" spans="1:12" x14ac:dyDescent="0.25">
      <c r="A615" s="40"/>
      <c r="B615" s="40"/>
      <c r="C615" s="40"/>
      <c r="D615" s="40"/>
      <c r="E615" s="40"/>
      <c r="F615" s="40"/>
      <c r="G615" s="40"/>
      <c r="H615" s="40"/>
    </row>
    <row r="616" spans="1:12" x14ac:dyDescent="0.25">
      <c r="A616" s="36">
        <v>147</v>
      </c>
      <c r="B616" s="37">
        <v>10</v>
      </c>
      <c r="C616" s="37" t="s">
        <v>121</v>
      </c>
      <c r="D616" s="72" t="s">
        <v>57</v>
      </c>
      <c r="E616" s="43">
        <f>(B616*D616)</f>
        <v>0</v>
      </c>
      <c r="F616" s="55" t="e">
        <f>(F639/F637*E616)</f>
        <v>#DIV/0!</v>
      </c>
      <c r="G616" s="43" t="e">
        <f>(F641/F637*E616)</f>
        <v>#DIV/0!</v>
      </c>
      <c r="H616" s="43" t="e">
        <f>(E616-F616+G616)</f>
        <v>#DIV/0!</v>
      </c>
      <c r="L616">
        <f>(E616)</f>
        <v>0</v>
      </c>
    </row>
    <row r="617" spans="1:12" ht="15.75" customHeight="1" x14ac:dyDescent="0.25">
      <c r="A617" s="94" t="s">
        <v>209</v>
      </c>
      <c r="B617" s="95"/>
      <c r="C617" s="95"/>
      <c r="D617" s="95"/>
      <c r="E617" s="95"/>
      <c r="F617" s="95"/>
      <c r="G617" s="95"/>
      <c r="H617" s="96"/>
    </row>
    <row r="618" spans="1:12" ht="15" customHeight="1" x14ac:dyDescent="0.25">
      <c r="A618" s="38" t="s">
        <v>16</v>
      </c>
      <c r="B618" s="97"/>
      <c r="C618" s="98"/>
      <c r="D618" s="98"/>
      <c r="E618" s="98"/>
      <c r="F618" s="98"/>
      <c r="G618" s="98"/>
      <c r="H618" s="99"/>
    </row>
    <row r="619" spans="1:12" x14ac:dyDescent="0.25">
      <c r="A619" s="40"/>
      <c r="B619" s="40"/>
      <c r="C619" s="40"/>
      <c r="D619" s="40"/>
      <c r="E619" s="40"/>
      <c r="F619" s="40"/>
      <c r="G619" s="40"/>
      <c r="H619" s="40"/>
    </row>
    <row r="620" spans="1:12" x14ac:dyDescent="0.25">
      <c r="A620" s="13">
        <v>148</v>
      </c>
      <c r="B620" s="34">
        <v>15</v>
      </c>
      <c r="C620" s="34" t="s">
        <v>66</v>
      </c>
      <c r="D620" s="73" t="s">
        <v>57</v>
      </c>
      <c r="E620" s="44">
        <f>(B620*D620)</f>
        <v>0</v>
      </c>
      <c r="F620" s="56" t="e">
        <f>(F639/F637*E620)</f>
        <v>#DIV/0!</v>
      </c>
      <c r="G620" s="44" t="e">
        <f>(F641/F637*E620)</f>
        <v>#DIV/0!</v>
      </c>
      <c r="H620" s="44" t="e">
        <f>(E620-F620+G620)</f>
        <v>#DIV/0!</v>
      </c>
      <c r="L620">
        <f>(E620)</f>
        <v>0</v>
      </c>
    </row>
    <row r="621" spans="1:12" x14ac:dyDescent="0.25">
      <c r="A621" s="100" t="s">
        <v>210</v>
      </c>
      <c r="B621" s="101"/>
      <c r="C621" s="101"/>
      <c r="D621" s="101"/>
      <c r="E621" s="101"/>
      <c r="F621" s="101"/>
      <c r="G621" s="101"/>
      <c r="H621" s="102"/>
    </row>
    <row r="622" spans="1:12" x14ac:dyDescent="0.25">
      <c r="A622" s="14" t="s">
        <v>16</v>
      </c>
      <c r="B622" s="103"/>
      <c r="C622" s="104"/>
      <c r="D622" s="104"/>
      <c r="E622" s="104"/>
      <c r="F622" s="104"/>
      <c r="G622" s="104"/>
      <c r="H622" s="105"/>
    </row>
    <row r="623" spans="1:12" x14ac:dyDescent="0.25">
      <c r="A623" s="40"/>
      <c r="B623" s="40"/>
      <c r="C623" s="40"/>
      <c r="D623" s="40"/>
      <c r="E623" s="40"/>
      <c r="F623" s="40"/>
      <c r="G623" s="40"/>
      <c r="H623" s="40"/>
    </row>
    <row r="624" spans="1:12" x14ac:dyDescent="0.25">
      <c r="A624" s="36">
        <v>149</v>
      </c>
      <c r="B624" s="37">
        <v>15</v>
      </c>
      <c r="C624" s="37" t="s">
        <v>66</v>
      </c>
      <c r="D624" s="72" t="s">
        <v>57</v>
      </c>
      <c r="E624" s="43">
        <f>(B624*D624)</f>
        <v>0</v>
      </c>
      <c r="F624" s="55" t="e">
        <f>(F639/F637*E624)</f>
        <v>#DIV/0!</v>
      </c>
      <c r="G624" s="43" t="e">
        <f>(F641/F637*E624)</f>
        <v>#DIV/0!</v>
      </c>
      <c r="H624" s="43" t="e">
        <f>(E624-F624+G624)</f>
        <v>#DIV/0!</v>
      </c>
      <c r="L624">
        <f>(E624)</f>
        <v>0</v>
      </c>
    </row>
    <row r="625" spans="1:12" ht="15.75" customHeight="1" x14ac:dyDescent="0.25">
      <c r="A625" s="94" t="s">
        <v>211</v>
      </c>
      <c r="B625" s="95"/>
      <c r="C625" s="95"/>
      <c r="D625" s="95"/>
      <c r="E625" s="95"/>
      <c r="F625" s="95"/>
      <c r="G625" s="95"/>
      <c r="H625" s="96"/>
    </row>
    <row r="626" spans="1:12" ht="15" customHeight="1" x14ac:dyDescent="0.25">
      <c r="A626" s="38" t="s">
        <v>16</v>
      </c>
      <c r="B626" s="97"/>
      <c r="C626" s="98"/>
      <c r="D626" s="98"/>
      <c r="E626" s="98"/>
      <c r="F626" s="98"/>
      <c r="G626" s="98"/>
      <c r="H626" s="99"/>
    </row>
    <row r="627" spans="1:12" x14ac:dyDescent="0.25">
      <c r="A627" s="40"/>
      <c r="B627" s="40"/>
      <c r="C627" s="40"/>
      <c r="D627" s="40"/>
      <c r="E627" s="40"/>
      <c r="F627" s="40"/>
      <c r="G627" s="40"/>
      <c r="H627" s="40"/>
    </row>
    <row r="628" spans="1:12" x14ac:dyDescent="0.25">
      <c r="A628" s="13">
        <v>150</v>
      </c>
      <c r="B628" s="34">
        <v>15</v>
      </c>
      <c r="C628" s="34" t="s">
        <v>66</v>
      </c>
      <c r="D628" s="73" t="s">
        <v>57</v>
      </c>
      <c r="E628" s="44">
        <f>(B628*D628)</f>
        <v>0</v>
      </c>
      <c r="F628" s="56" t="e">
        <f>(F639/F637*E628)</f>
        <v>#DIV/0!</v>
      </c>
      <c r="G628" s="44" t="e">
        <f>(F641/F637*E628)</f>
        <v>#DIV/0!</v>
      </c>
      <c r="H628" s="44" t="e">
        <f>(E628-F628+G628)</f>
        <v>#DIV/0!</v>
      </c>
      <c r="L628">
        <f>(E628)</f>
        <v>0</v>
      </c>
    </row>
    <row r="629" spans="1:12" x14ac:dyDescent="0.25">
      <c r="A629" s="100" t="s">
        <v>212</v>
      </c>
      <c r="B629" s="101"/>
      <c r="C629" s="101"/>
      <c r="D629" s="101"/>
      <c r="E629" s="101"/>
      <c r="F629" s="101"/>
      <c r="G629" s="101"/>
      <c r="H629" s="102"/>
    </row>
    <row r="630" spans="1:12" x14ac:dyDescent="0.25">
      <c r="A630" s="14" t="s">
        <v>16</v>
      </c>
      <c r="B630" s="103"/>
      <c r="C630" s="104"/>
      <c r="D630" s="104"/>
      <c r="E630" s="104"/>
      <c r="F630" s="104"/>
      <c r="G630" s="104"/>
      <c r="H630" s="105"/>
    </row>
    <row r="631" spans="1:12" x14ac:dyDescent="0.25">
      <c r="A631" s="40"/>
      <c r="B631" s="40"/>
      <c r="C631" s="40"/>
      <c r="D631" s="40"/>
      <c r="E631" s="40"/>
      <c r="F631" s="40"/>
      <c r="G631" s="40"/>
      <c r="H631" s="40"/>
    </row>
    <row r="632" spans="1:12" x14ac:dyDescent="0.25">
      <c r="A632" s="36">
        <v>151</v>
      </c>
      <c r="B632" s="37">
        <v>100</v>
      </c>
      <c r="C632" s="37" t="s">
        <v>66</v>
      </c>
      <c r="D632" s="72" t="s">
        <v>57</v>
      </c>
      <c r="E632" s="43">
        <f>(B632*D632)</f>
        <v>0</v>
      </c>
      <c r="F632" s="55" t="e">
        <f>(F639/F637*E632)</f>
        <v>#DIV/0!</v>
      </c>
      <c r="G632" s="43" t="e">
        <f>(F641/F637*E632)</f>
        <v>#DIV/0!</v>
      </c>
      <c r="H632" s="43" t="e">
        <f>(E632-F632+G632)</f>
        <v>#DIV/0!</v>
      </c>
      <c r="L632">
        <f>(E632)</f>
        <v>0</v>
      </c>
    </row>
    <row r="633" spans="1:12" ht="15.75" customHeight="1" x14ac:dyDescent="0.25">
      <c r="A633" s="94" t="s">
        <v>213</v>
      </c>
      <c r="B633" s="95"/>
      <c r="C633" s="95"/>
      <c r="D633" s="95"/>
      <c r="E633" s="95"/>
      <c r="F633" s="95"/>
      <c r="G633" s="95"/>
      <c r="H633" s="96"/>
    </row>
    <row r="634" spans="1:12" ht="15" customHeight="1" x14ac:dyDescent="0.25">
      <c r="A634" s="38" t="s">
        <v>16</v>
      </c>
      <c r="B634" s="97"/>
      <c r="C634" s="98"/>
      <c r="D634" s="98"/>
      <c r="E634" s="98"/>
      <c r="F634" s="98"/>
      <c r="G634" s="98"/>
      <c r="H634" s="99"/>
    </row>
    <row r="635" spans="1:12" x14ac:dyDescent="0.25">
      <c r="A635" s="40"/>
      <c r="B635" s="40"/>
      <c r="C635" s="40"/>
      <c r="D635" s="40"/>
      <c r="E635" s="40"/>
      <c r="F635" s="40"/>
      <c r="G635" s="40"/>
      <c r="H635" s="40"/>
    </row>
    <row r="637" spans="1:12" x14ac:dyDescent="0.25">
      <c r="A637" s="15" t="s">
        <v>17</v>
      </c>
      <c r="B637" s="61"/>
      <c r="C637" s="41"/>
      <c r="D637" s="15" t="s">
        <v>28</v>
      </c>
      <c r="E637" s="32"/>
      <c r="F637" s="18">
        <f>SUM(L32:L632)</f>
        <v>0</v>
      </c>
      <c r="L637">
        <f>SUM(L32:L632)</f>
        <v>0</v>
      </c>
    </row>
    <row r="639" spans="1:12" x14ac:dyDescent="0.25">
      <c r="A639" s="15" t="s">
        <v>18</v>
      </c>
      <c r="B639" s="61"/>
      <c r="C639" s="41"/>
      <c r="D639" s="15" t="s">
        <v>19</v>
      </c>
      <c r="E639" s="32"/>
      <c r="F639" s="57">
        <v>0</v>
      </c>
    </row>
    <row r="641" spans="1:6" x14ac:dyDescent="0.25">
      <c r="A641" s="15" t="s">
        <v>20</v>
      </c>
      <c r="B641" s="61"/>
      <c r="C641" s="41"/>
      <c r="D641" s="15" t="s">
        <v>21</v>
      </c>
      <c r="F641" s="57">
        <v>0</v>
      </c>
    </row>
    <row r="643" spans="1:6" x14ac:dyDescent="0.25">
      <c r="A643" s="15" t="s">
        <v>27</v>
      </c>
      <c r="B643" s="59"/>
      <c r="C643" s="42"/>
      <c r="D643" s="15" t="s">
        <v>29</v>
      </c>
      <c r="F643" s="35">
        <f>(F637-F639+F641)</f>
        <v>0</v>
      </c>
    </row>
  </sheetData>
  <sheetProtection sheet="1" objects="1" scenarios="1" formatCells="0"/>
  <mergeCells count="328">
    <mergeCell ref="A633:H633"/>
    <mergeCell ref="B634:H634"/>
    <mergeCell ref="B622:H622"/>
    <mergeCell ref="A625:H625"/>
    <mergeCell ref="B626:H626"/>
    <mergeCell ref="A629:H629"/>
    <mergeCell ref="B630:H630"/>
    <mergeCell ref="A613:H613"/>
    <mergeCell ref="B614:H614"/>
    <mergeCell ref="A617:H617"/>
    <mergeCell ref="B618:H618"/>
    <mergeCell ref="A621:H621"/>
    <mergeCell ref="B602:H602"/>
    <mergeCell ref="A605:H605"/>
    <mergeCell ref="B606:H606"/>
    <mergeCell ref="A609:H609"/>
    <mergeCell ref="B610:H610"/>
    <mergeCell ref="A593:H593"/>
    <mergeCell ref="B594:H594"/>
    <mergeCell ref="A597:H597"/>
    <mergeCell ref="B598:H598"/>
    <mergeCell ref="A601:H601"/>
    <mergeCell ref="B582:H582"/>
    <mergeCell ref="A585:H585"/>
    <mergeCell ref="B586:H586"/>
    <mergeCell ref="A589:H589"/>
    <mergeCell ref="B590:H590"/>
    <mergeCell ref="A573:H573"/>
    <mergeCell ref="B574:H574"/>
    <mergeCell ref="A577:H577"/>
    <mergeCell ref="B578:H578"/>
    <mergeCell ref="A581:H581"/>
    <mergeCell ref="B562:H562"/>
    <mergeCell ref="A565:H565"/>
    <mergeCell ref="B566:H566"/>
    <mergeCell ref="A569:H569"/>
    <mergeCell ref="B570:H570"/>
    <mergeCell ref="A553:H553"/>
    <mergeCell ref="B554:H554"/>
    <mergeCell ref="A557:H557"/>
    <mergeCell ref="B558:H558"/>
    <mergeCell ref="A561:H561"/>
    <mergeCell ref="B542:H542"/>
    <mergeCell ref="A545:H545"/>
    <mergeCell ref="B546:H546"/>
    <mergeCell ref="A549:H549"/>
    <mergeCell ref="B550:H550"/>
    <mergeCell ref="A533:H533"/>
    <mergeCell ref="B534:H534"/>
    <mergeCell ref="A537:H537"/>
    <mergeCell ref="B538:H538"/>
    <mergeCell ref="A541:H541"/>
    <mergeCell ref="B522:H522"/>
    <mergeCell ref="A525:H525"/>
    <mergeCell ref="B526:H526"/>
    <mergeCell ref="A529:H529"/>
    <mergeCell ref="B530:H530"/>
    <mergeCell ref="A513:H513"/>
    <mergeCell ref="B514:H514"/>
    <mergeCell ref="A517:H517"/>
    <mergeCell ref="B518:H518"/>
    <mergeCell ref="A521:H521"/>
    <mergeCell ref="B502:H502"/>
    <mergeCell ref="A505:H505"/>
    <mergeCell ref="B506:H506"/>
    <mergeCell ref="A509:H509"/>
    <mergeCell ref="B510:H510"/>
    <mergeCell ref="A493:H493"/>
    <mergeCell ref="B494:H494"/>
    <mergeCell ref="A497:H497"/>
    <mergeCell ref="B498:H498"/>
    <mergeCell ref="A501:H501"/>
    <mergeCell ref="B482:H482"/>
    <mergeCell ref="A485:H485"/>
    <mergeCell ref="B486:H486"/>
    <mergeCell ref="A489:H489"/>
    <mergeCell ref="B490:H490"/>
    <mergeCell ref="A473:H473"/>
    <mergeCell ref="B474:H474"/>
    <mergeCell ref="A477:H477"/>
    <mergeCell ref="B478:H478"/>
    <mergeCell ref="A481:H481"/>
    <mergeCell ref="B462:H462"/>
    <mergeCell ref="A465:H465"/>
    <mergeCell ref="B466:H466"/>
    <mergeCell ref="A469:H469"/>
    <mergeCell ref="B470:H470"/>
    <mergeCell ref="A453:H453"/>
    <mergeCell ref="B454:H454"/>
    <mergeCell ref="A457:H457"/>
    <mergeCell ref="B458:H458"/>
    <mergeCell ref="A461:H461"/>
    <mergeCell ref="B442:H442"/>
    <mergeCell ref="A445:H445"/>
    <mergeCell ref="B446:H446"/>
    <mergeCell ref="A449:H449"/>
    <mergeCell ref="B450:H450"/>
    <mergeCell ref="A433:H433"/>
    <mergeCell ref="B434:H434"/>
    <mergeCell ref="A437:H437"/>
    <mergeCell ref="B438:H438"/>
    <mergeCell ref="A441:H441"/>
    <mergeCell ref="B422:H422"/>
    <mergeCell ref="A425:H425"/>
    <mergeCell ref="B426:H426"/>
    <mergeCell ref="A429:H429"/>
    <mergeCell ref="B430:H430"/>
    <mergeCell ref="A413:H413"/>
    <mergeCell ref="B414:H414"/>
    <mergeCell ref="A417:H417"/>
    <mergeCell ref="B418:H418"/>
    <mergeCell ref="A421:H421"/>
    <mergeCell ref="B402:H402"/>
    <mergeCell ref="A405:H405"/>
    <mergeCell ref="B406:H406"/>
    <mergeCell ref="A409:H409"/>
    <mergeCell ref="B410:H410"/>
    <mergeCell ref="A393:H393"/>
    <mergeCell ref="B394:H394"/>
    <mergeCell ref="A397:H397"/>
    <mergeCell ref="B398:H398"/>
    <mergeCell ref="A401:H401"/>
    <mergeCell ref="B382:H382"/>
    <mergeCell ref="A385:H385"/>
    <mergeCell ref="B386:H386"/>
    <mergeCell ref="A389:H389"/>
    <mergeCell ref="B390:H390"/>
    <mergeCell ref="A373:H373"/>
    <mergeCell ref="B374:H374"/>
    <mergeCell ref="A377:H377"/>
    <mergeCell ref="B378:H378"/>
    <mergeCell ref="A381:H381"/>
    <mergeCell ref="B362:H362"/>
    <mergeCell ref="A365:H365"/>
    <mergeCell ref="B366:H366"/>
    <mergeCell ref="A369:H369"/>
    <mergeCell ref="B370:H370"/>
    <mergeCell ref="A353:H353"/>
    <mergeCell ref="B354:H354"/>
    <mergeCell ref="A357:H357"/>
    <mergeCell ref="B358:H358"/>
    <mergeCell ref="A361:H361"/>
    <mergeCell ref="B342:H342"/>
    <mergeCell ref="A345:H345"/>
    <mergeCell ref="B346:H346"/>
    <mergeCell ref="A349:H349"/>
    <mergeCell ref="B350:H350"/>
    <mergeCell ref="A333:H333"/>
    <mergeCell ref="B334:H334"/>
    <mergeCell ref="A337:H337"/>
    <mergeCell ref="B338:H338"/>
    <mergeCell ref="A341:H341"/>
    <mergeCell ref="B322:H322"/>
    <mergeCell ref="A325:H325"/>
    <mergeCell ref="B326:H326"/>
    <mergeCell ref="A329:H329"/>
    <mergeCell ref="B330:H330"/>
    <mergeCell ref="A313:H313"/>
    <mergeCell ref="B314:H314"/>
    <mergeCell ref="A317:H317"/>
    <mergeCell ref="B318:H318"/>
    <mergeCell ref="A321:H321"/>
    <mergeCell ref="B302:H302"/>
    <mergeCell ref="A305:H305"/>
    <mergeCell ref="B306:H306"/>
    <mergeCell ref="A309:H309"/>
    <mergeCell ref="B310:H310"/>
    <mergeCell ref="A293:H293"/>
    <mergeCell ref="B294:H294"/>
    <mergeCell ref="A297:H297"/>
    <mergeCell ref="B298:H298"/>
    <mergeCell ref="A301:H301"/>
    <mergeCell ref="B282:H282"/>
    <mergeCell ref="A285:H285"/>
    <mergeCell ref="B286:H286"/>
    <mergeCell ref="A289:H289"/>
    <mergeCell ref="B290:H290"/>
    <mergeCell ref="A273:H273"/>
    <mergeCell ref="B274:H274"/>
    <mergeCell ref="A277:H277"/>
    <mergeCell ref="B278:H278"/>
    <mergeCell ref="A281:H281"/>
    <mergeCell ref="B262:H262"/>
    <mergeCell ref="A265:H265"/>
    <mergeCell ref="B266:H266"/>
    <mergeCell ref="A269:H269"/>
    <mergeCell ref="B270:H270"/>
    <mergeCell ref="A253:H253"/>
    <mergeCell ref="B254:H254"/>
    <mergeCell ref="A257:H257"/>
    <mergeCell ref="B258:H258"/>
    <mergeCell ref="A261:H261"/>
    <mergeCell ref="B242:H242"/>
    <mergeCell ref="A245:H245"/>
    <mergeCell ref="B246:H246"/>
    <mergeCell ref="A249:H249"/>
    <mergeCell ref="B250:H250"/>
    <mergeCell ref="A233:H233"/>
    <mergeCell ref="B234:H234"/>
    <mergeCell ref="A237:H237"/>
    <mergeCell ref="B238:H238"/>
    <mergeCell ref="A241:H241"/>
    <mergeCell ref="B222:H222"/>
    <mergeCell ref="A225:H225"/>
    <mergeCell ref="B226:H226"/>
    <mergeCell ref="A229:H229"/>
    <mergeCell ref="B230:H230"/>
    <mergeCell ref="A213:H213"/>
    <mergeCell ref="B214:H214"/>
    <mergeCell ref="A217:H217"/>
    <mergeCell ref="B218:H218"/>
    <mergeCell ref="A221:H221"/>
    <mergeCell ref="B202:H202"/>
    <mergeCell ref="A205:H205"/>
    <mergeCell ref="B206:H206"/>
    <mergeCell ref="A209:H209"/>
    <mergeCell ref="B210:H210"/>
    <mergeCell ref="A193:H193"/>
    <mergeCell ref="B194:H194"/>
    <mergeCell ref="A197:H197"/>
    <mergeCell ref="B198:H198"/>
    <mergeCell ref="A201:H201"/>
    <mergeCell ref="B182:H182"/>
    <mergeCell ref="A185:H185"/>
    <mergeCell ref="B186:H186"/>
    <mergeCell ref="A189:H189"/>
    <mergeCell ref="B190:H190"/>
    <mergeCell ref="A173:H173"/>
    <mergeCell ref="B174:H174"/>
    <mergeCell ref="A177:H177"/>
    <mergeCell ref="B178:H178"/>
    <mergeCell ref="A181:H181"/>
    <mergeCell ref="B162:H162"/>
    <mergeCell ref="A165:H165"/>
    <mergeCell ref="B166:H166"/>
    <mergeCell ref="A169:H169"/>
    <mergeCell ref="B170:H170"/>
    <mergeCell ref="A153:H153"/>
    <mergeCell ref="B154:H154"/>
    <mergeCell ref="A157:H157"/>
    <mergeCell ref="B158:H158"/>
    <mergeCell ref="A161:H161"/>
    <mergeCell ref="B142:H142"/>
    <mergeCell ref="A145:H145"/>
    <mergeCell ref="B146:H146"/>
    <mergeCell ref="A149:H149"/>
    <mergeCell ref="B150:H150"/>
    <mergeCell ref="A133:H133"/>
    <mergeCell ref="B134:H134"/>
    <mergeCell ref="A137:H137"/>
    <mergeCell ref="B138:H138"/>
    <mergeCell ref="A141:H141"/>
    <mergeCell ref="B122:H122"/>
    <mergeCell ref="A125:H125"/>
    <mergeCell ref="B126:H126"/>
    <mergeCell ref="A129:H129"/>
    <mergeCell ref="B130:H130"/>
    <mergeCell ref="A113:H113"/>
    <mergeCell ref="B114:H114"/>
    <mergeCell ref="A117:H117"/>
    <mergeCell ref="B118:H118"/>
    <mergeCell ref="A121:H121"/>
    <mergeCell ref="B102:H102"/>
    <mergeCell ref="A105:H105"/>
    <mergeCell ref="B106:H106"/>
    <mergeCell ref="A109:H109"/>
    <mergeCell ref="B110:H110"/>
    <mergeCell ref="A93:H93"/>
    <mergeCell ref="B94:H94"/>
    <mergeCell ref="A97:H97"/>
    <mergeCell ref="B98:H98"/>
    <mergeCell ref="A101:H101"/>
    <mergeCell ref="B82:H82"/>
    <mergeCell ref="A85:H85"/>
    <mergeCell ref="B86:H86"/>
    <mergeCell ref="A89:H89"/>
    <mergeCell ref="B90:H90"/>
    <mergeCell ref="A73:H73"/>
    <mergeCell ref="B74:H74"/>
    <mergeCell ref="A77:H77"/>
    <mergeCell ref="B78:H78"/>
    <mergeCell ref="A81:H81"/>
    <mergeCell ref="B62:H62"/>
    <mergeCell ref="A65:H65"/>
    <mergeCell ref="B66:H66"/>
    <mergeCell ref="A69:H69"/>
    <mergeCell ref="B70:H70"/>
    <mergeCell ref="A53:H53"/>
    <mergeCell ref="B54:H54"/>
    <mergeCell ref="A57:H57"/>
    <mergeCell ref="B58:H58"/>
    <mergeCell ref="A61:H61"/>
    <mergeCell ref="B42:H42"/>
    <mergeCell ref="A45:H45"/>
    <mergeCell ref="B46:H46"/>
    <mergeCell ref="A49:H49"/>
    <mergeCell ref="B50:H50"/>
    <mergeCell ref="A33:H33"/>
    <mergeCell ref="B34:H34"/>
    <mergeCell ref="A37:H37"/>
    <mergeCell ref="B38:H38"/>
    <mergeCell ref="A41:H41"/>
    <mergeCell ref="A1:G1"/>
    <mergeCell ref="A3:H3"/>
    <mergeCell ref="A6:H6"/>
    <mergeCell ref="A2:H2"/>
    <mergeCell ref="A26:H26"/>
    <mergeCell ref="B9:H9"/>
    <mergeCell ref="G8:H8"/>
    <mergeCell ref="B8:C8"/>
    <mergeCell ref="D24:H24"/>
    <mergeCell ref="A11:H11"/>
    <mergeCell ref="F12:H12"/>
    <mergeCell ref="B13:H13"/>
    <mergeCell ref="B7:H7"/>
    <mergeCell ref="A29:H29"/>
    <mergeCell ref="A15:H15"/>
    <mergeCell ref="B16:H16"/>
    <mergeCell ref="B17:H17"/>
    <mergeCell ref="B18:E18"/>
    <mergeCell ref="B21:E21"/>
    <mergeCell ref="G21:H21"/>
    <mergeCell ref="A23:H23"/>
    <mergeCell ref="G18:H18"/>
    <mergeCell ref="B19:E19"/>
    <mergeCell ref="G19:H19"/>
    <mergeCell ref="B20:E20"/>
    <mergeCell ref="G20:H20"/>
  </mergeCells>
  <pageMargins left="0.51181102362204722" right="0.51181102362204722" top="0.78740157480314965" bottom="0.78740157480314965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Proposta</vt:lpstr>
      <vt:lpstr>Plan2</vt:lpstr>
      <vt:lpstr>Proposta!Area_de_impressao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larissa.pavani</dc:creator>
  <cp:lastModifiedBy>Edson Silveira</cp:lastModifiedBy>
  <cp:lastPrinted>2018-02-23T11:35:09Z</cp:lastPrinted>
  <dcterms:created xsi:type="dcterms:W3CDTF">2018-02-22T13:41:35Z</dcterms:created>
  <dcterms:modified xsi:type="dcterms:W3CDTF">2023-09-20T18:37:38Z</dcterms:modified>
</cp:coreProperties>
</file>