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8870" windowHeight="10440" activeTab="1"/>
  </bookViews>
  <sheets>
    <sheet name="COTA PRINCIPAL 000012 2021" sheetId="2" r:id="rId1"/>
    <sheet name="COTA RESERVA 000012 2021" sheetId="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<sst xmlns="http://schemas.openxmlformats.org/spreadsheetml/2006/main" count="1294" uniqueCount="260">
  <si>
    <t>PREFEITURA MUNICIPAL DE QUADRA</t>
  </si>
  <si>
    <t>Pagina: 1</t>
  </si>
  <si>
    <t>Materiais</t>
  </si>
  <si>
    <t>Compras</t>
  </si>
  <si>
    <t xml:space="preserve">Licitações - Carta Proposta para Licitação de Preços </t>
  </si>
  <si>
    <t>Sistema CECAM</t>
  </si>
  <si>
    <t>COTA PRINCIPAL</t>
  </si>
  <si>
    <t>Modalidade da Licitação: PREGAO PRESENCIAL</t>
  </si>
  <si>
    <t>Nº 000012/2021.</t>
  </si>
  <si>
    <t>Processo Nº53.</t>
  </si>
  <si>
    <t>Entrega dos Envelopes Até:28/11/2021as 17:00 hs     Prefeitura Municipal</t>
  </si>
  <si>
    <t>Rua José Carlos da Silveira, 36</t>
  </si>
  <si>
    <t>Fornecedor:</t>
  </si>
  <si>
    <t>Endereço:</t>
  </si>
  <si>
    <t>Bairro:</t>
  </si>
  <si>
    <t>Cidade:</t>
  </si>
  <si>
    <t>Estado:</t>
  </si>
  <si>
    <t>C.E.P.:</t>
  </si>
  <si>
    <t>Telefone:</t>
  </si>
  <si>
    <t>CNPJ/CPF Nº:</t>
  </si>
  <si>
    <t>Nº FAX:</t>
  </si>
  <si>
    <t>Inscr.Estadual:</t>
  </si>
  <si>
    <t>Inscr. Municipal:</t>
  </si>
  <si>
    <t>------------------------------------------------------------------------------------------------------------------------------------------</t>
  </si>
  <si>
    <t>Solicitamos que seja fornecido os valores unitários dos itens abaixo especificados para a presente licitação, cuja abertura das propostas está prevista para o dia 28/11/2021 ( 28 de Novembro de 2021 )  às 17:00 horas.</t>
  </si>
  <si>
    <t>Objeto:GENEROS ALIMENTICIOS PARA PREPARO DE MERENDA ESCOLAR</t>
  </si>
  <si>
    <t>Edital Nº:</t>
  </si>
  <si>
    <t>Item</t>
  </si>
  <si>
    <t>Qtde</t>
  </si>
  <si>
    <t>Unid.</t>
  </si>
  <si>
    <t>Vl.Unit.</t>
  </si>
  <si>
    <t>Desc.</t>
  </si>
  <si>
    <t>Imposto</t>
  </si>
  <si>
    <t>Total</t>
  </si>
  <si>
    <t>UN</t>
  </si>
  <si>
    <t>02.2552</t>
  </si>
  <si>
    <t>LANCHE DE FRIOS - 01 Pão francês 50 gr + 01 Fatia de Presunto Cozido 20gr + 01 Fatia de Mussarela 20gr</t>
  </si>
  <si>
    <t>MARCA</t>
  </si>
  <si>
    <t>MARCA:</t>
  </si>
  <si>
    <t>KG</t>
  </si>
  <si>
    <t>02.0877</t>
  </si>
  <si>
    <t>PÃO FRANCÊS - Composição mínima da massa: 40g farinha de trigo,0,8g de sal; 0,4g de reforçador ,24ml de agua,0,2g de açúcar; 1,2g de fermento biológico,0,4g de gordura vegetal; pesando 50 gramas por unidade, vida útil 6 horas; embalagem apropriada e suas condições deverão estar de acordo com o (dec.3.029,de 16/04/99) e (port.593,de 25/08/99); Portaria 263 de 22 de setembro de 2005 e suas alterações posteriores; produto sujeito a verificação no ato da entrega aos procedimentos Administrativos determinados pela ANVISA.</t>
  </si>
  <si>
    <t>02.1344</t>
  </si>
  <si>
    <t>PÃO DE LEITE - Alongado, superfície macia, lisa, brilhante, com miolo consistente e sedoso; composição mínima da massa 35,50g de farinha de trigo, 3,60g de açúcar; 2,8g de gordura vegetal, 0,70g de leite em pó; 0,70g de sal, 0,70g de reforçador, 19,50ml de água; 1,8g de fermento biológico, 0,05g de antimofo; pesando 50g por unidade, e suas condições deverão estar de acordo com o (Dec. 3.029, de 16/04/99) e (Port. 593, de 25/08/99)</t>
  </si>
  <si>
    <t>PCT</t>
  </si>
  <si>
    <t>02.1561</t>
  </si>
  <si>
    <t>PÃO TIPO BISNAGUINHA - Pacote 300 gr</t>
  </si>
  <si>
    <t>02.0758</t>
  </si>
  <si>
    <t>PEITO DE FRANGO SEM OSSO. Peito sem osso, sem pele, sem tempero; congelado IQF, com aspecto, cor, cheiro e sabor próprios; sem manchas e parasitas; acondicionado em saco plástico transparente, atóxico; pesando de 1 a 2kg; e suas condições deverão estar de acordo com a NTA 3(dec.12486,20/10/78) e (Port.210,10/11/98) devendo obedecer o valor limite de 6% de agua; produto sujeito à verificação no ato da entrega aos procedimentos administrativos determinados pela MAPA</t>
  </si>
  <si>
    <t>02.0235</t>
  </si>
  <si>
    <t>CARNE DE FRANGO, PEITO EM TIRAS COM ESPECIARIAS NATURAIS: Sem osso e sem pele, manipulado em condições higiênicas, proveniente de animais em boas condições de saúde, abatidos sob inspeção veterinária. Deverá conter: cebola em pó, alho em pó, colágeno hidrolisado, mostarda em pó, cúrcuma em pó, laranja em pó, cenoura em pó, aipo marrom em pó, salsa flocos, cebolinha em flocos, alecrim em flocos, orégano em flocos, em cortes de 6 por 1 cm, sem quaisquer tipos de conservantes, isento de pimenta, glutamato monossódico, aditivos químicos, estabilizantes, aromatizantes, conservantes e corantes.  Deverá ser submetido a processo de congelamento (IQF), de acordo com a legislação vigente e em pacotes de 2kg</t>
  </si>
  <si>
    <t>02.1967</t>
  </si>
  <si>
    <t>CARNE IN NATURA BIFE A ROLE DE FRANGO IQF:  Com cenoura e vagem preparado com file de peito de frango e legumes (cenoura e vagem), temperos naturais, isento de glutamato monossódico;- role fixo por cola comestível, isentos de objetos perfurantes;- produto congelado em IQF - peso médio unitário aproximado de 100g (com variação de+/- 10%);- embalagem primaria: sacos de polietileno de 1 a 5kg;- embalagem secundaria: caixas de papelão resistente, lacradas, com 2 a 10kg.- valores nutricionais g/100 (iguais ou acima):- proteinas:17- gorduras totais (max):6 Rotulagem: o produto deve ser identificado por dizeres impressos de forma clara e indelével com todas as informações exigidas por lei (Resolução RDC nº 360, de 23 de dezembro de 2003.). A data de embalagem do produto não poderá ser anterior a 30 dias da data de entrega. Embalagem secundaria: de papelão ondulado tendo rotulagem de acordo com a legislação vigente</t>
  </si>
  <si>
    <t>02.2063</t>
  </si>
  <si>
    <t>CARNE EM PEDAÇO DE 1ª QUALIDADE. CARNE BOVINA (IQF): picada; congelado IQF; e no máximo 10% de sebo e gordura, com aspecto, cor, cheiro e sabor próprio; Embalagem plástico transparente, atóxico; pesando 2kg e suas condições deverão estar de acordo com a NTA 3 (Decreto 12486 de 20/10/78) e MA 2244/97); Port.145, de 01/09/98 e suas posteriores alterações; produto sujeito a verificação no ato da entrega aos procedimentos administrativos determinados pela Secretaria de Agricultura.</t>
  </si>
  <si>
    <t>02.0441</t>
  </si>
  <si>
    <t>CARNE EM PEDAÇO MUSCULO CARNE BOVINA (IQF):  musculo; picada; congelado IQF; e no máximo 10% de sebo e gordura, com aspecto, cor, cheiro e sabor próprio; Embalagem plástico transparente, atóxico; pesando 2kg e suas condições deverão estar de acordo com a NTA.</t>
  </si>
  <si>
    <t>02.1483</t>
  </si>
  <si>
    <t>CARNE MOÍDA - CARNE BOVINA; ACÉM (IQF):  moída; congelado IQF; e no máximo 10% de sebo e gordura, com aspecto, cor, cheiro e sabor próprios; Embalagem plástico transparente, atóxico; pesando 2kg e suas condições deverão estar de acordo com a NTA 3 (Decreto 12486 de 20/10/78) e (ma. 2244/97); Port.145 de 01/09/98 e suas posteriores alterações; produto sujeito a verificação no ato da entrega aos procedimentos administrativos determinados pela Secretaria de Agricultura.</t>
  </si>
  <si>
    <t>02.1970</t>
  </si>
  <si>
    <t>CARNE SECA: Embalagem plástico transparente, atóxico;</t>
  </si>
  <si>
    <t>02.1506</t>
  </si>
  <si>
    <t>CARNE BOVINA, COXÃO MOLE EM TIRAS COM ESPECIARIAS NATURAIS (IQF): In natura, abatidos sob inspeção veterinária, contendo no máximo 5% de gordura, isenta de cartilagem, sem sebo, manipulada sob rígidas condições de higiene. Deverá conter: páprica doce, aipo marrom em pó, colágeno hidrolisado, tomate e cebola em pó, salsa em flocos, cebolinha em flocos, alecrim em flocos, orégano em flocos, em cortes de 3 por 6 Cm, sem adição de quaisquer tipos de conservantes, isento de pimenta, glutamato monossodico, aditivos químicos, estabilizantes, aromatizantes e corantes.  Deverá ser submetida a processo de congelamento (IQF), de acordo com a legislação vigente em pacotes de 2kg.</t>
  </si>
  <si>
    <t>02.0287</t>
  </si>
  <si>
    <t>CARNE IN NATURA BIFE A ROLE, PATINHO IQF: recheado com cenoura e vagem  preparado com carne bovina, patinho e legumes (cenoura e vagem), temperos naturais, isento de glutamato monossódico - role fixo por cola comestível, isentos de objetos perfurantes;- produto congelado IQF peso médio unitário de aproximadamente 100g com (variação de +/- 10%)- embalagem primaria: sacos de polietileno de 1 a 3kg- embalagem secundaria: caixas de papelão resistente, lacradas, com 2 a 10kg. Valores nutricionais iguais ou acima (g/100): proteína 20. Gordura totais (max): 6. Rotulagem: o produto deve ser identificado por dizeres impressos de forma clara e indelével com todas as informações exigidas por lei (Resolução RDC nº 360, de 23 de dezembro de 2003.) Embalagem secundaria: de caixa de papelão tendo rotulagem de acordo com a legislação.</t>
  </si>
  <si>
    <t>02.2280</t>
  </si>
  <si>
    <t>IOGURTE 900 ML: polpa de frutas; elaborado a partir do leite reconstituído soro de leite, açúcar, polpa de fruta, acidulante, conservante; aromatizante, corante, espessante; sabor de coco com abacaxi, acaí com banana e morango; conservação ambiente entre 1 a 10 graus centigrados; validade mínima de 40 dias; condicionado em saco plástico de polietileno, contendo 900ml; embalado em caixa de papelão reforçado; e suas condições deverão estar  de acordo com a resolução 273/05 da ANVISA/ministério da saúde; produto sujeito a verificação no ato da entrega aos procedimentos administrativos determinados pela ANVISA.</t>
  </si>
  <si>
    <t>02.0839</t>
  </si>
  <si>
    <t>PRESUNTO FATIADO MAGRO; cozido; obtido de pernil suíno sadio; com aspecto, cheiro, cor e sabor próprios; isento de sujidades, parasitos e larvas; validade mínima de 05 dias a contar da entrega e suas condições deverão estar de acordo com a NTA 8 (Decreto 12.486 de 20/10/78); instrução normativa n°20 de 31 de julho de 2000 e suas alterações; produto sujeito a verificação no ato da entrega aos procedimentos administrativos determinados pela Secretaria de Agricultura.</t>
  </si>
  <si>
    <t>02.0755</t>
  </si>
  <si>
    <t>QUEIJO MUSSARELA FATIADO: Com validade mínima de 05 dias a contar da data da entrega; e suas condições deverão estar de acordo com a Portaria MA nº º 364, de 04/09/1997 e NTA 11 (Decreto 12486 de 20/10/78); e suas alterações posteriores; produto sujeito a verificação no ato da entregas aos procedimentos administrativos determinados pela Secretaria de Agricultura.</t>
  </si>
  <si>
    <t>02.2002</t>
  </si>
  <si>
    <t>SALSICHA TIPO HOT-DOG CONGELADO: Carne mecanicamente separada de ave, carne de frango, água, proteína de soja, pele de ave, sal, amido, carne suína, especiarias. Estabilizante: tripolifosfato de sódio; Realçador de sabor: glutamato monossódico; Antioxidante: Eritorbato de sódio; Conservador: Nitrito de sódio; Aromatizante: aroma sintético idêntico ao natural e Corantes naturais: urucum e carmim de cochonilha. Contém aromatizante sintético idêntico ao natural. Embalagem plástico transparente, atóxico; pesando 3kg com validade mínima de 20 dias a contar da data da entrega; e suas condições deverão estar de acordo com a NTA-5 (Decreto 12486 de 20/10/78) e (ma-2244/97); Instrução Normativa n° 4, de 31 de marco de 2000; Resolução ANVISA nº 259 de 20 de setembro de 2002</t>
  </si>
  <si>
    <t>02.0254</t>
  </si>
  <si>
    <t>AZEITE 500 ml - Azeite de oliva extra virgem. Produto obtido diretamente do fruto da oliveira. Embalagem contendo 500 ml</t>
  </si>
  <si>
    <t>02.0964</t>
  </si>
  <si>
    <t>CHOCOLATE EM PÓ SEM LACTOSE 400gr: Deve estar totalmente isento de lactose.</t>
  </si>
  <si>
    <t>02.2805</t>
  </si>
  <si>
    <t>FEIJÃO RAJADO TIPO 1. Os grãos devem estar sãos e limpos, isentos de matéria terrosa e parasitas. Livre de sujidade e de detritos animais e vegetais. Validade mínima: de 04 (quatro) meses da data de fabricação, que não poderá ser superior a 30 (trinta) dias da data de entrega. Embalagem: Primária: sacos de polietileno atóxico, resistente, termossoldado, contendo peso líquido de 01 (um) quilo. –Secundária: fardo de plástico, atóxico, transparente, resistente, termossoldado. Rotulagem: legislação vigente. Nos rótulos informações: identificação do produto, data de fabricação, prazo de validade e peso liquido, nº de registro no órgão competente, empilhamento máximo para armazenagem.</t>
  </si>
  <si>
    <t>02.1425</t>
  </si>
  <si>
    <t>FEIJÃO ROSINHA. Os grãos devem estar sãos e limpos, isentos de matéria terrosa e parasitas. Livre de sujidade e de detritos animais e vegetais. Validade mínima: de 04 (quatro) meses da data de fabricação, que não poderá ser superior a 30 (trinta) dias da data de entrega. Embalagem: Primária: sacos de polietileno atóxico, resistente, termossoldado, contendo peso líquido de 01 (um) quilo. Secundária: fardo de plástico, atóxico, transparente, resistente, termossoldado. Rotulagem:Legislação vigente. Nos rótulos das embalagens informações: identificação do produto, inclusive a classificação e a marca, nome e endereço do fabricante, data de fabricação, prazo de validade e peso liquido, nº de registro no órgão competente, empilhamento máximo para armazenagem.</t>
  </si>
  <si>
    <t>02.0766</t>
  </si>
  <si>
    <t>FEIJÃO BRANCO. Constituído de grãos inteiros, com teor de umidade máxima de 15%, isento de material terroso, sujidades, mistura de outras variedades e espécies, acondicionado em saco plástico, pacote contendo 01kg, com identificação do produto e prazo de validade.</t>
  </si>
  <si>
    <t>02.0082</t>
  </si>
  <si>
    <t>GELATINA EM PÓ - 01kg</t>
  </si>
  <si>
    <t>02.1864</t>
  </si>
  <si>
    <t>LOURO EM FOLHAS 8gr. Obtido de Espécimes Vegetais Genuínos; Limpos e Secos; de Coloração Verde Pardacenta; Com Aspecto, Cheiro e Sabor Próprios; Isento de Materiais Estranhos a sua espécie; Embalagem primária plástica transparente, atóxica, resistente e hermeticamente vedada; Com Validade Mínima de 10 meses.</t>
  </si>
  <si>
    <t>PT</t>
  </si>
  <si>
    <t>02.2791</t>
  </si>
  <si>
    <t>MARGARINA OU CREME VEGETAL SEM LEITE. Produto deverá estar de acordo com a NTA 02 e 50 (Decreto 12.846/78) e Resolução/CD/FNDE nº 26, de 17 de junho de 2013. Ingredientes: água, óleos vegetais, sal, vitamina A, corante natural, conservantes e aromatizantes, desde que permitidos pela legislação. Não poderá conter leite e/ou soro de leite na composição. Sem gordura trans e colesterol. Características: cor, odor, sabor e consistência característica. Embalagem primária: pote plástico com tampa, atóxico, resistente, com lacre de proteção intacto, pesando 500 gramas.</t>
  </si>
  <si>
    <t>02.0319</t>
  </si>
  <si>
    <t>ORÉGANO 10gr em folhas secas; obtido de espécimes vegetais genuínos; grãos limpos; de coloração verde pardacenta; com cheiro aromático e sabor próprio; isento de sujidades e materiais estranhos a sua espécie; acondicionado em saco plástico transparente, atóxico, contendo 10 gramas; resistente e hermeticamente vedado, validade mínima 12 meses a contar da data da entrega; e suas condições deverão estar de acordo com a resolução RDC 276/05 e suas alterações posteriores; produto sujeito a verificação no ato da entrega aos procedimentos Administrativos determinados pela ANVISA.</t>
  </si>
  <si>
    <t>02.2793</t>
  </si>
  <si>
    <t>SUCO CONCENTRADO NATURAL LÍQUIDO 01 litro - sabores, sem açúcar, no qual deverá conter polpa, ser pasteurizado, mantido e armazenado sob refrigeração, ausente de corantes artificiais, flavorizantes, conservantes artificiais e aromas não naturais. Embalagem de 1 litro.</t>
  </si>
  <si>
    <t>02.2792</t>
  </si>
  <si>
    <t>SUCO CONCENTRADO SABORES. Contendo polpa de frutas, com conservantes (benzoato de sódio) e acidulante (ácido cítrico), Aroma natural da fruta, sabores variados, para diluição em água, sem açúcar. Com validade de 6 (seis) meses à 1 (um) ano. Em embalagem pet ou vidro, Rendimento mínimo de 05 litros.</t>
  </si>
  <si>
    <t>02.1672</t>
  </si>
  <si>
    <t>SUCO DE SOJA SABORES. Composto de extrato soja, suco concentrado de frutas, açúcar e água; acidulante, corante e aromatizante; diversos sabores; pronto para beber; em embalagem tetra pack; 1000 ml; deve apresentar cor, cheiro e sabor próprios; isento de sujidades; deve estar de acordo com NTA 83, Decreto 12.486 de 20/10/1978</t>
  </si>
  <si>
    <t>02.0221</t>
  </si>
  <si>
    <t>SUCO INDIVIDUAL 200ml. Sabor Morango com Maça: suco reconstituído a concentração da fruta in natura, sem adição de açúcar, sem conservantes, aromatizantes e edulcorantes. Poderá conter aroma natural. Não contém glúten. Aspecto: sabor, odor e cor característicos, não fermentado. Bebida pronta para consumo, submetida a tratamento e processamento tecnológico adequados que assegure a sua qualidade e conservação até o momento do consumo. Deverá estar isento de parasitas, leveduras e outras substâncias que indiquem manipulação defeituosa do produto. Informação nutricional aproximada na porção de 200 ml: Vitamina C 45 mg, vitamina D 0,8 ug, fibra 2,5g, ômega3 40 mg, cálcio 150 mg, ácido fólico 60 ug. Acondicionado em embalagem cartonada, asséptica, com canudo, contendo 200 ml. Armazenamento: sem necessidade de refrigeração. Rotulagem de acordo com a legislação vigente. O produto deverá ter registro no ministério da Agricultura, Pecuária e abastecimento. Validade do produto 12 meses.</t>
  </si>
  <si>
    <t>02.2161</t>
  </si>
  <si>
    <t>TEMPERO PRONTO 01 kg. Produto destinado temperar alimentos; obtido da mistura de sal refinado e alho; pode conter aromatizantes naturais e aditivos; permitidos pela legislação; com aspecto cor, cheiro e sabor próprios; isento de parasitas e larvas; Embalagem: resistente, vedado, pesando 1kg; e suas condições deverão estar de acordo com a (Port.540/97 SVC/MS),(PORT.541/97 SVC/MS; Resolução RDC 276/05 e suas alterações posteriores; produto sujeito a verificação no ato da entrega aos procedimentos Administrativos determinados pela ANVISA.</t>
  </si>
  <si>
    <t>02.1633</t>
  </si>
  <si>
    <t>BISCOITO DE POLVILHO 200 gr -  de polvilho azedo, saco plástico atóxico transparente com lacre bopp; 200 gramas; e suas condições deverão estar de acordo com a a NTA 48(Decreto lei 12486, de 20/10/78)</t>
  </si>
  <si>
    <t>02.2243</t>
  </si>
  <si>
    <t>BISCOITO DE POLVILHO SEM LACTOSE 200 gr - Biscoito de polvilho c/ sal, embalado em saco plástico atóxico transparente com lacre bopp; 200 gramas.</t>
  </si>
  <si>
    <t>02.2577</t>
  </si>
  <si>
    <t>BISCOITO SALGADO TIPO CRACKER 144 gr. Repartidos em 06 porções de 24gr - Sabor: integral ou tradicional</t>
  </si>
  <si>
    <t>02.2761</t>
  </si>
  <si>
    <t>BISCOITO DOCE SEM LACTOSE 400 gr - Biscoito doce, diversas formatações, composição básica padrão, produto não deve conter lactose, produto embalado em embalagem vedada, com no mínimo 400 gramas. As embalagens devem conter externamente os dados de identificação, procedência, informações nutricionais, número de lote, data de validade, quantidade de produto. Validade mínima de 6 meses a partir da data de entrega.</t>
  </si>
  <si>
    <t>02.2760</t>
  </si>
  <si>
    <t>BISCOITO SALGADO SEM LACTOSE 400 gr. Biscoito salgado, tipo água e sal cream cracker, diversas formatações, composição básica padrão, produto não deve conter lactose, produto embalado em embalagem vedada, com no mínimo 400 gramas. As embalagens devem conter externamente os dados de identificação, procedência, informações nutricionais, número de lote, data de validade, quantidade de produto. Validade mínima de 6 meses a partir da data de entrega.</t>
  </si>
  <si>
    <t>02.2234</t>
  </si>
  <si>
    <t>BOLACHA TIPO ROSQUINHA DE CÔCO 400g - Biscoito doce s/recheio; com val. Mínima na entrega de 5 meses; e suas condições deverão estar de acordo com a Port.263 de 22 de set/2005 e suas alterações produto sujeito a verificação no ato da entrega aos; procedimentos administrativos determinados pela ANVISA.</t>
  </si>
  <si>
    <t>02.0568</t>
  </si>
  <si>
    <t>MACARRÃO CABELO DE ANJO 500gr - Boa qualidade. A massa a ser posta na água não deve turvar antes da cocção.  Composição nutricional para porção de 80g: valor energético: 279kcal; carboidratos: 59g; proteínas: 8,8g; gorduras totais: 0,8g; fibra alimentar: 1,6g e isento de sódio, gorduras trans para a mesma porção. Embalagem primária de polietileno transparente de 500 gr, hermeticamente vedada e intacta. Na embalagem deverá constar a data de fabricação e validade.</t>
  </si>
  <si>
    <t>02.1212</t>
  </si>
  <si>
    <t>MACARRÃO CONCHINHA 500gr. Fabricado a partir de matérias primas de 1ª qualidade. A massa ao ser posta na água não deverá turvá-la antes da cocção, não podendo estar fermentada ou rançosa. Na embalagem não poderá haver a mistura de outros tipos de macarrão. Composição nutricional para porção de 80g: valor energético: 279kcal; carboidratos: 59g; proteínas: 8,8g; gorduras totais: 0,8g; fibra alimentar: 1,6g e isento de sódio, gorduras trans para a mesma porção.  embalagem de 500gr.</t>
  </si>
  <si>
    <t>02.2301</t>
  </si>
  <si>
    <t>MACARRÃO LETRINHA 500gr .Fabricado a partir de matérias primas de 1° qualidade; as massas ao serem postas na água não devera turvá-las antes da cocção; não podendo estar fermentada ou rançosas. Na embalagem não poderá haver a mistura de outros tipos de macarrão. Composição nutricional para porção de 80g: valor energético: 279kcal; carboidratos: 59g; proteínas: 8,8g; gorduras totais: 0,8g; fibra alimentar: 1,6g e isento de sódio, gorduras trans para a mesma porção.  embalagem de 500gr.</t>
  </si>
  <si>
    <t>02.1521</t>
  </si>
  <si>
    <t>MACARRÃO AVE MARIA COM OVOS 500 gr. Produto obtido, exclusivamente, de Farinha de Trigo - Tipo 1 (sêmola / semolina de trigo) resultante do processo de empasto e amassamento mecânico, sem fermentação, de acordo com a NTA 49, do Decreto12.486, de 20/10/1978, do Estado de São Paulo e Instrução Normativa nº. 08, de 02/06/2005 - MAPA. Ingredientes: sêmola / semolina de trigo enriquecida com ferro e ácido fólico, ovos e corantes naturais urucum e/ou cúrcuma e/ou betacaroteno. CONTÉM GLÚTEN. Composição nutricional para porção de 80g: valor energético: 279kcal; carboidratos: 59g; proteínas: 8,8g; gorduras totais: 0,8g; fibra alimentar: 1,6g e isento de sódio, gorduras trans Características Físico-Químicas: Umidade máx. 13%. Embalagem: sacos de polietileno atóxico, contendo marca do produto, nome do fabricante, validade, data de fabricação e número do lote. Validade mínima: 1 ano a partir da data de fabricação que não poderá ser superior a 60 dias da data de entrega.</t>
  </si>
  <si>
    <t>02.0925</t>
  </si>
  <si>
    <t>MACARRÃO PARAFUSO 500gr. Resultante do processo de empasto e amassamento mecânico, sem fermentação, de acordo com a NTA 49, do Decreto12.486, de 20/10/1978, do Estado de São Paulo e Instrução Normativa nº. 08, de 02/06/2005- MAPA. Ingredientes: Farinha de trigo ou sêmola de trigo enriquecida com ferro e ácido fólico, ovos e corante natural cúrcuma. CONTÉM GLÚTEN. Composição nutricional mínima para porção de 80g: valor energético: 291kcal; carboidratos: 60g; proteínas: 8,6g; gorduras totais: 1,7g; gorduras saturadas 0,5g; fibra alimentar: 2,6g e isento de sódio, gorduras trans para a mesma porção. Embalagem: sacos de polietileno atóxico, contendo marca do produto, nome do fabricante, validade, data de fabricação e número do lote. Validade mínima: 1 ano a partir da data de fabricação que não poderá ser superior a 60 dias da data de entrega.</t>
  </si>
  <si>
    <t>02.1427</t>
  </si>
  <si>
    <t>MACARRÃO PARAFUSO DE SÊMELA COM VEGETAIS E FEIJÃO 500gr. Massa alimentícia com vegetais sem ovos, isento de corantes artificiais.  Contendo: Farinha de trigo com ferro e ácido fólico, espinafre em pó, beterraba em pó, feijão em pó, corantes naturais de cúrcuma, urucum e carmim de cochonilha. Composição nutricional para porção de 80g: valor energético: 291 kcal; carboidratos: 61g; proteínas: 8,5g; gorduras totais: 0,8g;  Gorduras Saturadas: 0g; fibra alimentar: 2,6g; Sódio 14mg  e isento gorduras trans para a mesma porção. Embalagem com 500 gramas.</t>
  </si>
  <si>
    <t>02.0283</t>
  </si>
  <si>
    <t>ABACAXI. Maturação adequada para consumo, textura e consistência de fruta fresca, fruto livre de defeito como podridão, passado ou amassado.</t>
  </si>
  <si>
    <t>02.0733</t>
  </si>
  <si>
    <t>ABÓBORA CABOTIÁ. Boa qualidade, tamanho e coloração uniformes, isenta de materiais terrosos e umidades externa anormal, sem danos físicos e mecânicos oriundos de manuseio e transporte.</t>
  </si>
  <si>
    <t>02.2249</t>
  </si>
  <si>
    <t>ALFACE. Verde, tenra, viçosa, textura e consistência de vegetal fresco, livre de folhas murchas ou amarelas.</t>
  </si>
  <si>
    <t>02.0738</t>
  </si>
  <si>
    <t>BANANA PRATA. De primeira qualidade, tamanho e coloração uniformes; com polpa firme e intacta; devendo ser bem desenvolvida; sem danos físicos e mecânicos oriundos do manuseio e transporte.</t>
  </si>
  <si>
    <t>02.1070</t>
  </si>
  <si>
    <t>BANANA NANICA. De primeira qualidade, tamanho e coloração uniformes; com polpa firme e intacta; devendo ser bem desenvolvida; sem danos físicos e mecânicos oriundos do manuseio e transporte.</t>
  </si>
  <si>
    <t>02.1242</t>
  </si>
  <si>
    <t>BETERRABA. De tamanho regular, de 1ª qualidade, de ótima qualidade, fresca, compacta, firme, isenta de sujidades, tamanho e coloração uniformes, devendo ser bem desenvolvidas</t>
  </si>
  <si>
    <t>02.1845</t>
  </si>
  <si>
    <t>BATATA INGLESA . Processada; lisa beneficiada; embalada em saco plástico, esterilizado em atmosfera modificada; higienizada; com aspecto cor, cheiro e sabor próprios; firme e intacta; livre de fertilizantes, sujidades, parasitas e larvas; e suas condições deverão estar de acordo com a Portaria CVS-06/99, de 10/03/99 e Código do Consumidor, Port.272/05 e suas alterações posteriores; produto sujeito aos Procedimentos Administrativos a verificação no ato da entrega aos determinados pela ANVISA</t>
  </si>
  <si>
    <t>02.0887</t>
  </si>
  <si>
    <t>BATATA DOCE - Tamanho e coloração uniformes, fresca, com polpa compacta e firme, devendo ser bem desenvolvidas, sem lesões de origem, rachaduras e cortes, sem danos físicos e mecânicos oriundos do manuseio e transporte</t>
  </si>
  <si>
    <t>02.1532</t>
  </si>
  <si>
    <t>CAQUI FUYU de 1ª qualidade A casca deve ser de coloração alaranjada ou vermelha. Não serão aceitos os seguintes defeitos: ferimento, podridão, passado, amassado, imaturo. Embalagem: em sacos plásticos resistentes, conforme quantidade solicitada, apresentando na embalagem etiqueta de pesagem.</t>
  </si>
  <si>
    <t>02.2662</t>
  </si>
  <si>
    <t>CARÁ - Produto de ótima qualidade; compacto e firme; isento de enfermidades sem material terroso e sem umidade externa; de cor padrão; bem desenvolvido;</t>
  </si>
  <si>
    <t>02.0760</t>
  </si>
  <si>
    <t>CEBOLA - para consumo fresco; graúda; com diâmetro equatorial entre 90 mm a 75 mm; com mais de 70% da superfície do bulbo coberta; pelo catafilo (película externa da cebola); não apresentar defeitos externos e internos que prejudiquem o consumo como brotado, dano mecânico mancha negra carvão); parcialmente sem película ou podre; devendo ser entregue em embalagem aberta, sub múltipla de (1,00x1, 20)m; contendo peso liquido, nome e telefone do fornecedor; devendo obedecer res.259/02, Port.157/02/Resolução.CVS. Nº.15/91.</t>
  </si>
  <si>
    <t>Mç</t>
  </si>
  <si>
    <t>02.1716</t>
  </si>
  <si>
    <t>CHEIRO VERDE. de 1ª  qualidade,  isento  de  partes pútridas,  não  poderão  estar  murchos,  maços  de  400g aproximadamente</t>
  </si>
  <si>
    <t>02.1916</t>
  </si>
  <si>
    <t>COUVE PICADA 400gr. de 1ª qualidade. Isento de partes pútricas, não podendo estar murchas.</t>
  </si>
  <si>
    <t>02.1073</t>
  </si>
  <si>
    <t>INHAME. com boas características organoléticas (cor, odor, textura, aparência,  sabor)  preservadas,  sem  danos  químicos, físicos e biológicos.</t>
  </si>
  <si>
    <t>02.0737</t>
  </si>
  <si>
    <t>MAÇÃ NACIONAL; de primeira qualidade; apresentando tamanho, cor e conformação uniformes; devendo ser bem desenvolvida e madura; com polpa intacta e firme; sem danos físicos e mecânicos oriundos do manuseio e transporte; e suas condições deverão estar de acordo com a NTA 17(dec.12486 de 20/10/78), (Instrução Normativa 50 de 03/07/02) RDC 272/05 e suas alterações posteriores; com padrões de embalagem da Instrução Normativa Conjunta Nº 9, de 12/11/02 (SARC, ANVISA, INMETRO)</t>
  </si>
  <si>
    <t>02.1287</t>
  </si>
  <si>
    <t>MAMÃO FORMOSA - de primeira; livre de sujidades, parasitas e larvas; tamanho e coloração uniformes; devendo ser bem desenvolvido e maduro; com polpa firme e intacta; sem danos físicos e  mecânicos oriundos do manuseio e transporte; e suas condições deverão estar de acordo com a resolução RDC 272/05; com os padrões de embalagem da Instrução Normativa Conjunta Nº 9,de 12/11/02,(SARC,ANVISA,INMETRO); produto sujeito a verificação no ato da entrega aos procedimentos administrativos determinados pela ANVISA.</t>
  </si>
  <si>
    <t>02.2025</t>
  </si>
  <si>
    <t>MANDIOCA. com boas características  organoléticas  (cor,  odor,  textura,  aparência, sabor) preservadas, sem danos químicos, físicos e biológicos.</t>
  </si>
  <si>
    <t>02.1240</t>
  </si>
  <si>
    <t>MANDIOQUINHA SALSA - de primeira qualidade; fresca, compacta e firme; isenta de enfermidades material terroso e umidade externa anormal; tamanho e coloração uniformes; devendo ser bem desenvolvida; isenta de danos físicos ou mecânicos oriundos do manuseio e transporte; e suas condições deverão estar de acordo com a resolução RDC 272/05; com os padrões de embalagem da Instrução Normativa Conjunta N 9,de 12/11/02,(SARC,ANVISA,INMETRO); produto sujeito a verificação no ato da entrega aos procedimentos administrativos determinados pela ANVISA..</t>
  </si>
  <si>
    <t>02.2654</t>
  </si>
  <si>
    <t>MANGA - de 1ª qualidade aspecto globoso, cor própria, classificada como fruta com polpa firme e intacta, isenta de enfermidades, com boa qualidade, livre de resíduos de fertilizantes, sujidades, defensivos, parasitas, larvas, sem lesões de origem física e mecânica. Acondicionados em embalagem própria</t>
  </si>
  <si>
    <t>02.1049</t>
  </si>
  <si>
    <t>MELANCIA - Redonda; graúda, de primeira; livre de sujidades, parasitas e larvas; tamanho e coloração uniformes; devendo ser bem desenvolvida e madura; com polpa firme e intacta; acondicionada a granel, pesando entre 12 kg a 15 kg cada unidade; e suas condições deverão estar de acordo com a resolução RDC 272/05;</t>
  </si>
  <si>
    <t>02.2412</t>
  </si>
  <si>
    <t>MELÃO - de 1ª qualidade, amarelo, casca sã, firme, sem rachaduras, sem danos físicos ou mecânicos. Devendo estar bem desenvolvidos e maduros, devendo apresentar 80 a 90% de maturação. Embalagem: em sacos plásticos resistentes, conforme quantidade solicitada, apresentando na embalagem etiqueta de pesagem.</t>
  </si>
  <si>
    <t>02.1843</t>
  </si>
  <si>
    <t>MEXERICA PONCÃ - de primeira qualidade; livre de sujidades, parasitas e larvas; tamanho e coloração uniformes; devendo ser bem desenvolvida e madura; com polpa firme e intacta; e suas condições deverão estar de acordo com a resolução RDC 272/05;</t>
  </si>
  <si>
    <t>02.1050</t>
  </si>
  <si>
    <t>MORANGO. in natura, fruta fisiologicamente desenvolvida, bastante firme, com maturação apropriada, inteira, sem ferimentos, livre de pragas e doenças e munida de cálice e pedúnculo verde, em embalagem plástica transparente pesando 200g cada, sem sinais de fungos ou apodrecimento.</t>
  </si>
  <si>
    <t>02.0634</t>
  </si>
  <si>
    <t>PEPINO JAPONÊS. de 1ª qualidade, apresentando tamanho, cor e formação uniformes, devendo ser bem desenvolvidos, sem danos físicos e mecânicos oriundos do manuseio e transporte</t>
  </si>
  <si>
    <t>02.1170</t>
  </si>
  <si>
    <t>PÊRA. aspecto globoso, frutos mistos entre verdes e maduros, cor própria, classificada como fruta com polpa firme e intacta, isenta de enfermidades, sujidades, parasitas e larvas, sem lesões de origem física. Acondicionada em embalagem própria</t>
  </si>
  <si>
    <t>02.1075</t>
  </si>
  <si>
    <t>REPOLHO LISO - Ótima qualidade; sem defeito; folhas verdes, sem traços de descoloração; intacta; firme e bem desenvolvida, fresco, apresentando tamanho e coloração uniformes; sem deformações, danos, substâncias estranhas ou presença de organismos vivos, sem lesões físicas e/ou mecânicas, nem perfurações, cortes e folhas internas meladas. Deverá ser do grupo verde, com folha lisa e formato de cabeça redondo.</t>
  </si>
  <si>
    <t>02.1412</t>
  </si>
  <si>
    <t>REPOLHO ROXO - Ótima qualidade; sem defeito; folhas roxas sem traços de descoloração; intacta; firme e bem desenvolvida, fresco, apresentando tamanho e coloração uniformes; sem deformações, danos, substâncias estranhas ou presença de organismos vivos, sem lesões físicas e/ou mecânicas, nem perfurações, cortes e folhas internas meladas. Deverá ser do grupo roxo, com folha lisa e formato de cabeça redondo</t>
  </si>
  <si>
    <t>02.0610</t>
  </si>
  <si>
    <t>TOMATE SALADA; boa qualidade; graúdo; com polpa firme e intacta; isento de enfermidades, material terroso e umidade externa anormal; livres de resíduos de fertilizantes, sujidades, parasitas e larvas; sem lesões de origem física ou mecânica, rachaduras e cortes; e suas condições deverão estar de acordo com a NTA 14(Decreto 12486 de 20/10/78); com os padrões de embalagem da Instrução Normativa Conjunta Nº 9, de 12/11/02,(SARC,ANVISA,INMETRO); produto sujeito a verificação no ato da entrega aos procedimentos administrativos determinados pela ANVISA.</t>
  </si>
  <si>
    <t>02.2401</t>
  </si>
  <si>
    <t>UVA SEM SEMENTE - para consumo in natura. Pacote 500gr aproximadamente. O fruto deverá obedecer a um padrão mínimo de qualidade, não serão tolerados os defeitos externos e internos que prejudiquem o consumo: amassado, rachado, passado, podridão e queimado do sol. O produto deverá estar fresco, isento de substâncias terrosas, sujidades ou corpos estranhos aderidos à superfície externa e no ponto de consumo.</t>
  </si>
  <si>
    <t>02.1066</t>
  </si>
  <si>
    <t>ABOBRINHA - Tamanho regular, de 1ª qualidade, sem cortes. Produtos frescos e com grau de maturação intermediário. Deverá apresentar odor agradável, consistência firme, sem lesões de origem, sem rachaduras, sem danos físicos e mecânicos.</t>
  </si>
  <si>
    <t>02.2520</t>
  </si>
  <si>
    <t>CENOURA - De 1ª qualidade, tamanho regular, vermelha. Deverá apresentar odor agradável, consistência firme, sem lesões de origem, sem rachaduras, sem danos físicos e mecânicos.</t>
  </si>
  <si>
    <t>02.0735</t>
  </si>
  <si>
    <t>CHUCHU - De 1ª qualidade, compacta e firme, sem lesões de origem física ou mecânica, perfurações e cortes, tamanho e coloração uniformes, isento de sujidades, parasitas e larvas.</t>
  </si>
  <si>
    <t>02.1015</t>
  </si>
  <si>
    <t>ACHOCOLATADO EM PÓ 400gr - Produto preparado com o cacau obtido por processo tecnológico adequado e açúcar, podendo conter outras substâncias alimentícias. Ingredientes básicos: Açúcar, cacau em pó (30,5%), fosfato tricálcico, ácido ascórbico, pirosfosfato férrico, sulfato de zinco monohidratado, niacina, cianocobalamina, riboflavina, cloridrato de piridoxina, mononitrato de tiamina, vitamina A (acetato de retinol) e aroma idêntico ao natural de chocolate.; Características organolépticas: Aspecto: pó homogêneo; Cor: própria; Cheiro: característico; Sabor: doce, próprio. Validade mínima: 10 meses a partir da data de fabricação.</t>
  </si>
  <si>
    <t>02.0815</t>
  </si>
  <si>
    <t>CHOCOLATE EM PÓ. Pacote 1 kg - Produto preparado com o cacau obtido por processo tecnológico adequado e açúcar, podendo conter outras substâncias alimentícias. Ingredientes básicos: Açúcar, cacau em pó (32%), vitamina C ácido ascórbico, pirosfosfato férrico, sulfato de zinco monohidratado, niacina, riboflavina, mononitrato de tiamina e vitamina A (acetato de retinol) earoma idêntico ao natural de chocolate. Características organolépticas: Aspecto: pó homogêneo; Cor: própria; Cheiro: característico; Sabor: doce, próprio. Validade mínima: 10 meses a partir da data de fabricação.</t>
  </si>
  <si>
    <t>02.1403</t>
  </si>
  <si>
    <t>AÇUCAR REFINADO 01 kg. Açúcar refinado isento de fermentação, de matéria terrosa, de parasitas ou detritos de origem vegetal ou animal, contendo no mínimo 98,5% de sacarose, proveniente do suco da cana, com validade de no mínimo 8 meses a partir da entrega. Atender NTA 53.</t>
  </si>
  <si>
    <t>02.2588</t>
  </si>
  <si>
    <t>AÇUCAR CRISTAL 5 Kg. de 1ª qualidade - contendo no mínimo 99,3% de carboidrato por Porção, deverá ser fabricado de cana de açúcar livre de fermentação, isento de matéria terrosa de parasitas e de detritos de animais ou vegetal. Embalagem primária de 5 Kg.</t>
  </si>
  <si>
    <t>02.2164</t>
  </si>
  <si>
    <t>ARROZ AGULHINHA 02kg. Em conformidade com as NTA 02 e 33. Arroz agulhinha polido, longo fino, tipo 01, 100% grãos nobres, safra velha, isento de matéria terrosa, de parasitas, de detritos animais e vegetais. Sem glúten. Máximo de 12% de umidade. Composição nutricional por porção de 50g: VCT: 180cal, Carboidratos 40g, Proteínas 3,5g, Fibras 0,9g. Apresentar coloração branca, grãos íntegros e soltos após cozimento. Validade mínima: 12 (doze) meses a partir da data de fabricação, que não poderá ser superior a 30 (trinta) dias da data de entrega. Embalagem: Primária: sacos de polietileno atóxico, resistente, termos soldado, contendo peso líquido de 02 (dois) kg. Rotulagem legislação vigente. Nos rótulos informações: identificação do produto, inclusive  a classificação e a marca, nome e endereço do fabricante, data de fabricação, prazo de validade e peso.</t>
  </si>
  <si>
    <t>02.2170</t>
  </si>
  <si>
    <t>ARROZ AGULHINHA 05kg - Em conformidade com as NTA 02 e 33. Arroz agulhinha polido, longo fino, tipo 01, 100% grãos nobres, safra velha, isento de matéria terrosa, de parasitas, de detritos animais e vegetais. Não podendo ser utilizados no polimento, óleos minerais ou outras substâncias resinosas ou graxas não comestíveis. Sem glúten. Máximo de 12% de umidade. Composição nutricional por porção de 50g: VCT: 180cal, Carboidratos 40g, Proteínas 3,5g, Fibras 0,9g. Apresentar coloração branca, grãos íntegros e soltos após cozimento. Validade mínima: 12 (doze) meses a partir da data de fabricação, que não poderá ser superior a 30 (trinta) dias da data de entrega. Embalagem: Primária: sacos de polietileno atóxico, resistente, termos soldado, contendo peso líquido de 05 (cinco) kg. Rotulagem legislação vigente. Nos rótulos informações: identificação do produto, inclusive  a classificação e a marca, nome e endereço do fabricante, data de fabricação, prazo de validade e peso.</t>
  </si>
  <si>
    <t>Lata</t>
  </si>
  <si>
    <t>02.2807</t>
  </si>
  <si>
    <t>COMPOSTO LACTEO EM PÓ com Prebióticos 400gr</t>
  </si>
  <si>
    <t>02.1707</t>
  </si>
  <si>
    <t>ERVILHA REIDRATADA EM CONSERVA 170gr. Produto preparado com ervilhas com grãos íntegros e milho com grãos íntegros e não quebradiços, previamente debulhadas, envazadas praticamente cruas. Reidratadas ou pré- cozidas imersas ou não em liquido de cobertura apropriada, submetida a processo tecnológico adequado antes ou depois de hermeticamente fechados os recipientes utilizados a fim de evitar a sua alteração.</t>
  </si>
  <si>
    <t>02.1756</t>
  </si>
  <si>
    <t>ERVILHA REIDRATADA EM CONSERVA 1,700 kg. Produto preparado com ervilhas com grãos íntegros e milho com grãos íntegros e não quebradiços, previamente debulhadas, envazadas praticamente cruas. Reidratadas ou pré- cozidas imersas ou não em liquido de cobertura apropriada, submetida a processo tecnológico adequado antes ou depois de hermeticamente fechados os recipientes utilizados a fim de evitar a sua alteração.</t>
  </si>
  <si>
    <t>02.2165</t>
  </si>
  <si>
    <t>EXTRATO DE TOMATE 02kg. preparado com frutos maduros, sem sementes e sem pele. Ingredientes: Polpa de tomate, açúcar, sal e conservante benzoato de sódio. Brix 18° (+ ou - 1°) . Informações nutricionais porção 30g: Valor Energético: 20 kcal; Carboidratos 4,5g; Proteínas 0,6g; Fibra Alimentar 0,7g; Sódio 110mg. Embalagem tipo bag pelo líquido 2,0 kg.</t>
  </si>
  <si>
    <t>02.1994</t>
  </si>
  <si>
    <t>EXTRATO DE TOMATE 350gr. De 1ª Qualidade.</t>
  </si>
  <si>
    <t>02.2225</t>
  </si>
  <si>
    <t>EATRATO DE TOMATE  01kg. preparado com frutos maduros, sem sementes e sem pele. Isento de corante. Brix 18° (+ ou - 1°) .  Embalagem tipo bag pelo líquido mínimo 1,0 kg.</t>
  </si>
  <si>
    <t>02.1926</t>
  </si>
  <si>
    <t>FARINHA DE MANDIOCA 500gr. Grupo seco, subgrupo fino, classe torrada, tipo 1, embalagem de polietileno atóxico. Com as seguintes informações para a porção de 50 g. deverá conter: Valor energético 184 kcal; Carboidratos 45 g; Proteínas: 0,9g;  Gorduras totais: 0 g; Gorduras Saturadas: 0 g;  Gorduras Trans:0 g; Fibra Alimentar: 2,9g; Sódio: 0mg Com identificação na embalagem (rótulo) dos ingredientes, valor nutricional, fornecedor, data de fabricação e validade. Validade mínima de 06 meses a contar da data de entrega.</t>
  </si>
  <si>
    <t>02.2167</t>
  </si>
  <si>
    <t>FEIJÃO CARIOCA 01kg. Os grãos devem estar sãos e limpos, isentos de matéria terrosa e parasitas. Livre de sujidade e de detritos animais e vegetais.  Composição nutricional por porção de 60g: VCT: 184 Kcal, Carboidratos 32g, Proteínas 14g, Fibras 16g, Sódio 5mg. Validade mínima: de 05 (cinco) meses da data de fabricação, que não poderá ser superior a 30 (trinta) dias da data de entrega. Embalagem: Primária: sacos de polietileno atóxico, resistente, termossoldado, contendo peso líquido de 01 (um) quilo. –Secundária: fardo de plástico, atóxico, transparente, resistente, termossoldado. Rotulagem legislação vigente. Nos rótulos informações: identificação do produto, inclusive a classificação e a marca, nome e endereço do fabricante, data de fabricação, prazo de validade e peso liquido, nº de registro no órgão competente, empilhamento máximo para armazenagem.</t>
  </si>
  <si>
    <t>02.1443</t>
  </si>
  <si>
    <t>FEIJÃO PRETO 01 kg. TIPO 1. De acordo com as normas técnicas, os grãos devem estar sãos e limpos, isentos de matéria terrosa e parasitas. Livre de sujidade e de detritos animais e vegetais. Validade mínima: de 04 (quatro) meses da data de fabricação, que não poderá ser superior a 30 (trinta) dias da data de entrega.</t>
  </si>
  <si>
    <t>02.2098</t>
  </si>
  <si>
    <t>FUBÁ 500gr. - De milho fino. Produto obtido pela moagem do grão de milho, desgerminado ou não. Informação Nutricional na porção de 50g: valor calórico máximo de 190 kcal, Carboidratos maximo 40g, proteínas mínimo 3g,Gorduras totais maximo 1,0g, Gorduras Saturadas maximo 0g, Gorduras Trans maximo 0g, Fibra alimentar minimo de 2,0g; Sódio maximo 0mg; mínimo de ferro 2,00 mg, mínimo de 75 µg  de ácido fólico. O fubá deve ser fabricado a partir de matérias primas sãs e limpas, isentas de matéria terrosa e parasitos. Não podem estar úmidas, fermentadas ou rançosas. Validade mínima: 04 meses a partir da data de fabricação. Embalagem primária: embalados em sacos de polietileno atóxico, devidamente identificados, contendo nome e endereço do fabricante, número do lote, marca do produto, data de fabricação, validade.</t>
  </si>
  <si>
    <t>02.1529</t>
  </si>
  <si>
    <t>FUBÁ 01 kg. - De milho fino. Produto obtido pela moagem do grão de milho, desgerminado ou não. Informação Nutricional na porção de 50g: valor calórico máximo de 190 kcal, Carboidratos maximo 40g, proteínas mínimo 3g,Gorduras totais maximo 1,0g, Gorduras Saturadas maximo 0g, Gorduras Trans maximo 0g, Fibra alimentar minimo de 2,0g; Sódio maximo 0mg; mínimo de ferro 2,00 mg, mínimo de 75 µg  de ácido fólico. O fubá deve ser fabricado a partir de matérias primas sãs e limpas, isentas de matéria terrosa e parasitos. Não podem estar úmidas, fermentadas ou rançosas. Validade mínima: 04 meses a partir da data de fabricação. Embalagem primária: embalados em sacos de polietileno atóxico, devidamente identificados, contendo nome e endereço do fabricante, número do lote, marca do produto, data de fabricação, validade.</t>
  </si>
  <si>
    <t>02.1905</t>
  </si>
  <si>
    <t>GELATINA EM PÓ 01kg</t>
  </si>
  <si>
    <t>02.2055</t>
  </si>
  <si>
    <t>LEITE EM PÓ INTEGRAL 400gr INSTANTANEO. Produto constituído por leite em pó integral, com Ferro, Cobre,Iodo, Zinco, Manganês, Magnésio, Flúor, Selênio.  Vitaminas A, C, D, E, B1, B2, B6, B12, H, K, PP, B9, Pantotenato de Cálcio e Lecitina de Soja. Produto e estabelecimento fabricante deverão ser registrados no órgão competente. Características físicas químicas na porção de 26g: Valor Energético 130 kcal. Carboidratos 10g, Proteínas 7g, Gorduras totais 7g, Gorduras saturadas 4g, Gordura Trans 0g, Fibra alimentar 0g, Cálcio 250mg, Ferro 4,2mg, Sódio 99mg, Vitamina A 189mcg, Vitamina C 14mg, Vitamina D 1,5mcg, Vitamina E 3,0mg, Vitamina B1 0,36mg, Vitamina B2 0,39mg, Vitamina B6 0,39mg,  Vitamina B12 0,72mcg, Vitamina H 9mcg, Vitamina K 20mcg, Vitamina PP 4,8mg, Vitamina B9 120 mcg, Pantotenato de Cálcio 1,5mg, Cobre 270mcg, Iodo 39mcg, Zinco 2,1mg, Manganês 0,69mg, Magnésio 81mg, Flúor 1,2mg, Selênio 11mcg, Fósforo 323mg, Potássio 294,20 mg.</t>
  </si>
  <si>
    <t>02.1657</t>
  </si>
  <si>
    <t>LEITE INTEGRAL LONGA VIDA 01 litro UHT/UAT; integral; teor de matéria gorda mínimo de 3%; embalagem estéril e hermeticamente fechada; embalado em caixa cartonada e aluminizada com 1 litro; e suas condições deverão estar de acordo com a Portaria 370 de 04/09/97 e posteriores alterações; Portaria 146 de 07/03/96; e Decreto 2244 de 04/06/97 e alterações posteriores; e c/validade min. de 4 meses na data da entrega</t>
  </si>
  <si>
    <t>02.1831</t>
  </si>
  <si>
    <t>MILHO VERDE 1,700 kg. Produto preparado com milhos com grãos íntegros e milho com grãos íntegros e não quebradiços, previamente debulhadas, envazadas praticamente cruas. Reidratadas ou pré- cozidas imersas ou não em liquido de cobertura apropriada, submetida a processo tecnológico adequado antes ou depois de hermeticamente fechados os recipientes utilizados a fim de evitar a sua alteração.</t>
  </si>
  <si>
    <t>02.1662</t>
  </si>
  <si>
    <t>MILHO VERDE 170gr. Produto preparado com milhos com grãos íntegros e milho com grãos íntegros e não quebradiços, previamente debulhadas, envazadas praticamente cruas. Reidratadas ou pré- cozidas imersas ou não em liquido de cobertura apropriada, submetida a processo tecnológico adequado antes ou depois de hermeticamente fechados os recipientes utilizados a fim de evitar a sua alteração.</t>
  </si>
  <si>
    <t>02.1941</t>
  </si>
  <si>
    <t>ÓLEO DE SOJA 900 ml . Óleo vegetal de soja, refinado, tendo sofrido processo tecnológico adequado com dosagem neutralização, clarificação frigorífico ou não desodorização. Validade: mínima de 12 (doze) meses a partir da data de fabricação que não poderá ser superior a 45 (quarenta e cinco) dias da data de entrega. Embalagem primária: l recipiente plástico. Embalagem secundária: embalados em caixas de papelão reforçado. Embalagem Pet 20x 900 ml</t>
  </si>
  <si>
    <t>02.2061</t>
  </si>
  <si>
    <t>VINAGRE DE ÁLCOOL 750 ml</t>
  </si>
  <si>
    <t>[FIM]</t>
  </si>
  <si>
    <t xml:space="preserve">Validade : </t>
  </si>
  <si>
    <t>UM DIA</t>
  </si>
  <si>
    <t xml:space="preserve">Valor Total : </t>
  </si>
  <si>
    <t xml:space="preserve">Condição Pagto : </t>
  </si>
  <si>
    <t>30 Dias Após Emissão da NF</t>
  </si>
  <si>
    <t xml:space="preserve">Desconto : </t>
  </si>
  <si>
    <t xml:space="preserve">Prazo Entrega : </t>
  </si>
  <si>
    <t>10 Dias</t>
  </si>
  <si>
    <t xml:space="preserve">Imposto : </t>
  </si>
  <si>
    <t xml:space="preserve">Garantia : </t>
  </si>
  <si>
    <t>...</t>
  </si>
  <si>
    <t xml:space="preserve">Valor Líquido : </t>
  </si>
  <si>
    <t>Responsável pela Compra</t>
  </si>
  <si>
    <t>Carimbo CNPJ</t>
  </si>
  <si>
    <t>________________________ de ____________________ de 2021</t>
  </si>
  <si>
    <t>Ass.: _____________________________________________________________</t>
  </si>
  <si>
    <t>Nome: _____________________________________________________________</t>
  </si>
  <si>
    <t>RG.: _____________________________________________________________</t>
  </si>
  <si>
    <t>COTA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</si>
</sst>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
  </numFmts>
  <fonts count="7">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5"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6"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7"/>
  <sheetViews>
    <sheetView workbookViewId="0" topLeftCell="A317">
      <selection activeCell="G334" sqref="G334:H334"/>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6</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c r="B22" s="7"/>
      <c r="C22" s="7"/>
      <c r="D22" s="7"/>
      <c r="E22" s="7"/>
      <c r="F22" s="7"/>
      <c r="G22" s="7"/>
      <c r="H22" s="7"/>
    </row>
    <row r="23" spans="1:8" ht="15">
      <c r="A23" s="5" t="s">
        <v>26</v>
      </c>
      <c r="B23" s="5"/>
      <c r="C23" s="5"/>
      <c r="D23" s="5"/>
      <c r="E23" s="5"/>
      <c r="F23" s="5"/>
      <c r="G23" s="5"/>
      <c r="H23" s="5"/>
    </row>
    <row r="24" spans="1:8" ht="15">
      <c r="A24" s="10"/>
      <c r="B24" s="10"/>
      <c r="C24" s="10"/>
      <c r="D24" s="10"/>
      <c r="E24" s="10"/>
      <c r="F24" s="10"/>
      <c r="G24" s="10"/>
      <c r="H24" s="10"/>
    </row>
    <row r="25" spans="1:8" ht="15">
      <c r="A25" s="13" t="s">
        <v>27</v>
      </c>
      <c r="B25" s="13" t="s">
        <v>28</v>
      </c>
      <c r="C25" s="13" t="s">
        <v>29</v>
      </c>
      <c r="D25" s="13" t="s">
        <v>30</v>
      </c>
      <c r="E25" s="13" t="s">
        <v>31</v>
      </c>
      <c r="F25" s="13" t="s">
        <v>32</v>
      </c>
      <c r="G25" s="9" t="s">
        <v>33</v>
      </c>
      <c r="H25" s="7"/>
    </row>
    <row r="26" spans="1:8" ht="15">
      <c r="A26" s="7"/>
      <c r="B26" s="7"/>
      <c r="C26" s="7"/>
      <c r="D26" s="7"/>
      <c r="E26" s="7"/>
      <c r="F26" s="7"/>
      <c r="G26" s="7"/>
      <c r="H26" s="7"/>
    </row>
    <row r="27" spans="1:15" ht="15">
      <c r="A27" s="15">
        <v>1</v>
      </c>
      <c r="B27" s="15">
        <v>1500</v>
      </c>
      <c r="C27" s="15" t="s">
        <v>34</v>
      </c>
      <c r="D27" s="16">
        <v>0</v>
      </c>
      <c r="E27" s="17">
        <v>0</v>
      </c>
      <c r="F27" s="17">
        <v>0</v>
      </c>
      <c r="G27" s="18">
        <f>((D27-E27+F27)*(B27))</f>
        <v>0</v>
      </c>
      <c r="H27" s="19"/>
      <c r="I27" s="2">
        <f>((D27*B27))</f>
        <v>0</v>
      </c>
      <c r="J27" s="2">
        <f>((E27*B27))</f>
        <v>0</v>
      </c>
      <c r="K27" s="2">
        <f>((F27*B27))</f>
        <v>0</v>
      </c>
      <c r="O27" s="1" t="s">
        <v>35</v>
      </c>
    </row>
    <row r="28" spans="1:20" ht="12" customHeight="1">
      <c r="A28" s="20" t="s">
        <v>36</v>
      </c>
      <c r="B28" s="20"/>
      <c r="C28" s="20"/>
      <c r="D28" s="20"/>
      <c r="E28" s="20"/>
      <c r="F28" s="20"/>
      <c r="G28" s="20"/>
      <c r="H28" s="20"/>
      <c r="T28" s="3" t="s">
        <v>35</v>
      </c>
    </row>
    <row r="29" spans="1:20" ht="15">
      <c r="A29" s="21" t="s">
        <v>38</v>
      </c>
      <c r="B29" s="21"/>
      <c r="C29" s="22"/>
      <c r="D29" s="22"/>
      <c r="E29" s="22"/>
      <c r="F29" s="22"/>
      <c r="G29" s="22"/>
      <c r="H29" s="19"/>
      <c r="T29" s="3" t="s">
        <v>37</v>
      </c>
    </row>
    <row r="30" spans="1:15" ht="15">
      <c r="A30" s="23">
        <v>2</v>
      </c>
      <c r="B30" s="23">
        <v>1650</v>
      </c>
      <c r="C30" s="23" t="s">
        <v>39</v>
      </c>
      <c r="D30" s="24">
        <v>0</v>
      </c>
      <c r="E30" s="25">
        <v>0</v>
      </c>
      <c r="F30" s="25">
        <v>0</v>
      </c>
      <c r="G30" s="26">
        <f>((D30-E30+F30)*(B30))</f>
        <v>0</v>
      </c>
      <c r="H30" s="27"/>
      <c r="I30" s="2">
        <f>((D30*B30))</f>
        <v>0</v>
      </c>
      <c r="J30" s="2">
        <f>((E30*B30))</f>
        <v>0</v>
      </c>
      <c r="K30" s="2">
        <f>((F30*B30))</f>
        <v>0</v>
      </c>
      <c r="O30" s="1" t="s">
        <v>40</v>
      </c>
    </row>
    <row r="31" spans="1:20" ht="84" customHeight="1">
      <c r="A31" s="28" t="s">
        <v>41</v>
      </c>
      <c r="B31" s="28"/>
      <c r="C31" s="28"/>
      <c r="D31" s="28"/>
      <c r="E31" s="28"/>
      <c r="F31" s="28"/>
      <c r="G31" s="28"/>
      <c r="H31" s="28"/>
      <c r="T31" s="3" t="s">
        <v>40</v>
      </c>
    </row>
    <row r="32" spans="1:20" ht="15">
      <c r="A32" s="29" t="s">
        <v>38</v>
      </c>
      <c r="B32" s="29"/>
      <c r="C32" s="12"/>
      <c r="D32" s="12"/>
      <c r="E32" s="12"/>
      <c r="F32" s="12"/>
      <c r="G32" s="12"/>
      <c r="H32" s="27"/>
      <c r="T32" s="3" t="s">
        <v>37</v>
      </c>
    </row>
    <row r="33" spans="1:15" ht="15">
      <c r="A33" s="15">
        <v>3</v>
      </c>
      <c r="B33" s="15">
        <v>1500</v>
      </c>
      <c r="C33" s="15" t="s">
        <v>39</v>
      </c>
      <c r="D33" s="16">
        <v>0</v>
      </c>
      <c r="E33" s="17">
        <v>0</v>
      </c>
      <c r="F33" s="17">
        <v>0</v>
      </c>
      <c r="G33" s="18">
        <f>((D33-E33+F33)*(B33))</f>
        <v>0</v>
      </c>
      <c r="H33" s="19"/>
      <c r="I33" s="2">
        <f>((D33*B33))</f>
        <v>0</v>
      </c>
      <c r="J33" s="2">
        <f>((E33*B33))</f>
        <v>0</v>
      </c>
      <c r="K33" s="2">
        <f>((F33*B33))</f>
        <v>0</v>
      </c>
      <c r="O33" s="1" t="s">
        <v>42</v>
      </c>
    </row>
    <row r="34" spans="1:20" ht="72" customHeight="1">
      <c r="A34" s="20" t="s">
        <v>43</v>
      </c>
      <c r="B34" s="20"/>
      <c r="C34" s="20"/>
      <c r="D34" s="20"/>
      <c r="E34" s="20"/>
      <c r="F34" s="20"/>
      <c r="G34" s="20"/>
      <c r="H34" s="20"/>
      <c r="T34" s="3" t="s">
        <v>42</v>
      </c>
    </row>
    <row r="35" spans="1:20" ht="15">
      <c r="A35" s="21" t="s">
        <v>38</v>
      </c>
      <c r="B35" s="21"/>
      <c r="C35" s="22"/>
      <c r="D35" s="22"/>
      <c r="E35" s="22"/>
      <c r="F35" s="22"/>
      <c r="G35" s="22"/>
      <c r="H35" s="19"/>
      <c r="T35" s="3" t="s">
        <v>37</v>
      </c>
    </row>
    <row r="36" spans="1:15" ht="15">
      <c r="A36" s="23">
        <v>4</v>
      </c>
      <c r="B36" s="23">
        <v>135</v>
      </c>
      <c r="C36" s="23" t="s">
        <v>44</v>
      </c>
      <c r="D36" s="24">
        <v>0</v>
      </c>
      <c r="E36" s="25">
        <v>0</v>
      </c>
      <c r="F36" s="25">
        <v>0</v>
      </c>
      <c r="G36" s="26">
        <f>((D36-E36+F36)*(B36))</f>
        <v>0</v>
      </c>
      <c r="H36" s="27"/>
      <c r="I36" s="2">
        <f>((D36*B36))</f>
        <v>0</v>
      </c>
      <c r="J36" s="2">
        <f>((E36*B36))</f>
        <v>0</v>
      </c>
      <c r="K36" s="2">
        <f>((F36*B36))</f>
        <v>0</v>
      </c>
      <c r="O36" s="1" t="s">
        <v>45</v>
      </c>
    </row>
    <row r="37" spans="1:20" ht="15">
      <c r="A37" s="28" t="s">
        <v>46</v>
      </c>
      <c r="B37" s="28"/>
      <c r="C37" s="28"/>
      <c r="D37" s="28"/>
      <c r="E37" s="28"/>
      <c r="F37" s="28"/>
      <c r="G37" s="28"/>
      <c r="H37" s="28"/>
      <c r="T37" s="3" t="s">
        <v>45</v>
      </c>
    </row>
    <row r="38" spans="1:20" ht="15">
      <c r="A38" s="29" t="s">
        <v>38</v>
      </c>
      <c r="B38" s="29"/>
      <c r="C38" s="12"/>
      <c r="D38" s="12"/>
      <c r="E38" s="12"/>
      <c r="F38" s="12"/>
      <c r="G38" s="12"/>
      <c r="H38" s="27"/>
      <c r="T38" s="3" t="s">
        <v>37</v>
      </c>
    </row>
    <row r="39" spans="1:15" ht="15">
      <c r="A39" s="15">
        <v>5</v>
      </c>
      <c r="B39" s="15">
        <v>1875</v>
      </c>
      <c r="C39" s="15" t="s">
        <v>39</v>
      </c>
      <c r="D39" s="16">
        <v>0</v>
      </c>
      <c r="E39" s="17">
        <v>0</v>
      </c>
      <c r="F39" s="17">
        <v>0</v>
      </c>
      <c r="G39" s="18">
        <f>((D39-E39+F39)*(B39))</f>
        <v>0</v>
      </c>
      <c r="H39" s="19"/>
      <c r="I39" s="2">
        <f>((D39*B39))</f>
        <v>0</v>
      </c>
      <c r="J39" s="2">
        <f>((E39*B39))</f>
        <v>0</v>
      </c>
      <c r="K39" s="2">
        <f>((F39*B39))</f>
        <v>0</v>
      </c>
      <c r="O39" s="1" t="s">
        <v>47</v>
      </c>
    </row>
    <row r="40" spans="1:20" ht="84" customHeight="1">
      <c r="A40" s="20" t="s">
        <v>48</v>
      </c>
      <c r="B40" s="20"/>
      <c r="C40" s="20"/>
      <c r="D40" s="20"/>
      <c r="E40" s="20"/>
      <c r="F40" s="20"/>
      <c r="G40" s="20"/>
      <c r="H40" s="20"/>
      <c r="T40" s="3" t="s">
        <v>47</v>
      </c>
    </row>
    <row r="41" spans="1:20" ht="15">
      <c r="A41" s="21" t="s">
        <v>38</v>
      </c>
      <c r="B41" s="21"/>
      <c r="C41" s="22"/>
      <c r="D41" s="22"/>
      <c r="E41" s="22"/>
      <c r="F41" s="22"/>
      <c r="G41" s="22"/>
      <c r="H41" s="19"/>
      <c r="T41" s="3" t="s">
        <v>37</v>
      </c>
    </row>
    <row r="42" spans="1:15" ht="15">
      <c r="A42" s="23">
        <v>6</v>
      </c>
      <c r="B42" s="23">
        <v>1500</v>
      </c>
      <c r="C42" s="23" t="s">
        <v>39</v>
      </c>
      <c r="D42" s="24">
        <v>0</v>
      </c>
      <c r="E42" s="25">
        <v>0</v>
      </c>
      <c r="F42" s="25">
        <v>0</v>
      </c>
      <c r="G42" s="26">
        <f>((D42-E42+F42)*(B42))</f>
        <v>0</v>
      </c>
      <c r="H42" s="27"/>
      <c r="I42" s="2">
        <f>((D42*B42))</f>
        <v>0</v>
      </c>
      <c r="J42" s="2">
        <f>((E42*B42))</f>
        <v>0</v>
      </c>
      <c r="K42" s="2">
        <f>((F42*B42))</f>
        <v>0</v>
      </c>
      <c r="O42" s="1" t="s">
        <v>49</v>
      </c>
    </row>
    <row r="43" spans="1:20" ht="120" customHeight="1">
      <c r="A43" s="28" t="s">
        <v>50</v>
      </c>
      <c r="B43" s="28"/>
      <c r="C43" s="28"/>
      <c r="D43" s="28"/>
      <c r="E43" s="28"/>
      <c r="F43" s="28"/>
      <c r="G43" s="28"/>
      <c r="H43" s="28"/>
      <c r="T43" s="3" t="s">
        <v>49</v>
      </c>
    </row>
    <row r="44" spans="1:20" ht="15">
      <c r="A44" s="29" t="s">
        <v>38</v>
      </c>
      <c r="B44" s="29"/>
      <c r="C44" s="12"/>
      <c r="D44" s="12"/>
      <c r="E44" s="12"/>
      <c r="F44" s="12"/>
      <c r="G44" s="12"/>
      <c r="H44" s="27"/>
      <c r="T44" s="3" t="s">
        <v>37</v>
      </c>
    </row>
    <row r="45" spans="1:15" ht="15">
      <c r="A45" s="15">
        <v>7</v>
      </c>
      <c r="B45" s="15">
        <v>1500</v>
      </c>
      <c r="C45" s="15" t="s">
        <v>39</v>
      </c>
      <c r="D45" s="16">
        <v>0</v>
      </c>
      <c r="E45" s="17">
        <v>0</v>
      </c>
      <c r="F45" s="17">
        <v>0</v>
      </c>
      <c r="G45" s="18">
        <f>((D45-E45+F45)*(B45))</f>
        <v>0</v>
      </c>
      <c r="H45" s="19"/>
      <c r="I45" s="2">
        <f>((D45*B45))</f>
        <v>0</v>
      </c>
      <c r="J45" s="2">
        <f>((E45*B45))</f>
        <v>0</v>
      </c>
      <c r="K45" s="2">
        <f>((F45*B45))</f>
        <v>0</v>
      </c>
      <c r="O45" s="1" t="s">
        <v>51</v>
      </c>
    </row>
    <row r="46" spans="1:20" ht="156" customHeight="1">
      <c r="A46" s="20" t="s">
        <v>52</v>
      </c>
      <c r="B46" s="20"/>
      <c r="C46" s="20"/>
      <c r="D46" s="20"/>
      <c r="E46" s="20"/>
      <c r="F46" s="20"/>
      <c r="G46" s="20"/>
      <c r="H46" s="20"/>
      <c r="T46" s="3" t="s">
        <v>51</v>
      </c>
    </row>
    <row r="47" spans="1:20" ht="15">
      <c r="A47" s="21" t="s">
        <v>38</v>
      </c>
      <c r="B47" s="21"/>
      <c r="C47" s="22"/>
      <c r="D47" s="22"/>
      <c r="E47" s="22"/>
      <c r="F47" s="22"/>
      <c r="G47" s="22"/>
      <c r="H47" s="19"/>
      <c r="T47" s="3" t="s">
        <v>37</v>
      </c>
    </row>
    <row r="48" spans="1:15" ht="15">
      <c r="A48" s="23">
        <v>8</v>
      </c>
      <c r="B48" s="23">
        <v>1875</v>
      </c>
      <c r="C48" s="23" t="s">
        <v>39</v>
      </c>
      <c r="D48" s="24">
        <v>0</v>
      </c>
      <c r="E48" s="25">
        <v>0</v>
      </c>
      <c r="F48" s="25">
        <v>0</v>
      </c>
      <c r="G48" s="26">
        <f>((D48-E48+F48)*(B48))</f>
        <v>0</v>
      </c>
      <c r="H48" s="27"/>
      <c r="I48" s="2">
        <f>((D48*B48))</f>
        <v>0</v>
      </c>
      <c r="J48" s="2">
        <f>((E48*B48))</f>
        <v>0</v>
      </c>
      <c r="K48" s="2">
        <f>((F48*B48))</f>
        <v>0</v>
      </c>
      <c r="O48" s="1" t="s">
        <v>53</v>
      </c>
    </row>
    <row r="49" spans="1:20" ht="84" customHeight="1">
      <c r="A49" s="28" t="s">
        <v>54</v>
      </c>
      <c r="B49" s="28"/>
      <c r="C49" s="28"/>
      <c r="D49" s="28"/>
      <c r="E49" s="28"/>
      <c r="F49" s="28"/>
      <c r="G49" s="28"/>
      <c r="H49" s="28"/>
      <c r="T49" s="3" t="s">
        <v>53</v>
      </c>
    </row>
    <row r="50" spans="1:20" ht="15">
      <c r="A50" s="29" t="s">
        <v>38</v>
      </c>
      <c r="B50" s="29"/>
      <c r="C50" s="12"/>
      <c r="D50" s="12"/>
      <c r="E50" s="12"/>
      <c r="F50" s="12"/>
      <c r="G50" s="12"/>
      <c r="H50" s="27"/>
      <c r="T50" s="3" t="s">
        <v>37</v>
      </c>
    </row>
    <row r="51" spans="1:15" ht="15">
      <c r="A51" s="15">
        <v>9</v>
      </c>
      <c r="B51" s="15">
        <v>375</v>
      </c>
      <c r="C51" s="15" t="s">
        <v>39</v>
      </c>
      <c r="D51" s="16">
        <v>0</v>
      </c>
      <c r="E51" s="17">
        <v>0</v>
      </c>
      <c r="F51" s="17">
        <v>0</v>
      </c>
      <c r="G51" s="18">
        <f>((D51-E51+F51)*(B51))</f>
        <v>0</v>
      </c>
      <c r="H51" s="19"/>
      <c r="I51" s="2">
        <f>((D51*B51))</f>
        <v>0</v>
      </c>
      <c r="J51" s="2">
        <f>((E51*B51))</f>
        <v>0</v>
      </c>
      <c r="K51" s="2">
        <f>((F51*B51))</f>
        <v>0</v>
      </c>
      <c r="O51" s="1" t="s">
        <v>55</v>
      </c>
    </row>
    <row r="52" spans="1:20" ht="48" customHeight="1">
      <c r="A52" s="20" t="s">
        <v>56</v>
      </c>
      <c r="B52" s="20"/>
      <c r="C52" s="20"/>
      <c r="D52" s="20"/>
      <c r="E52" s="20"/>
      <c r="F52" s="20"/>
      <c r="G52" s="20"/>
      <c r="H52" s="20"/>
      <c r="T52" s="3" t="s">
        <v>55</v>
      </c>
    </row>
    <row r="53" spans="1:20" ht="15">
      <c r="A53" s="21" t="s">
        <v>38</v>
      </c>
      <c r="B53" s="21"/>
      <c r="C53" s="22"/>
      <c r="D53" s="22"/>
      <c r="E53" s="22"/>
      <c r="F53" s="22"/>
      <c r="G53" s="22"/>
      <c r="H53" s="19"/>
      <c r="T53" s="3" t="s">
        <v>37</v>
      </c>
    </row>
    <row r="54" spans="1:15" ht="15">
      <c r="A54" s="23">
        <v>10</v>
      </c>
      <c r="B54" s="23">
        <v>1875</v>
      </c>
      <c r="C54" s="23" t="s">
        <v>39</v>
      </c>
      <c r="D54" s="24">
        <v>0</v>
      </c>
      <c r="E54" s="25">
        <v>0</v>
      </c>
      <c r="F54" s="25">
        <v>0</v>
      </c>
      <c r="G54" s="26">
        <f>((D54-E54+F54)*(B54))</f>
        <v>0</v>
      </c>
      <c r="H54" s="27"/>
      <c r="I54" s="2">
        <f>((D54*B54))</f>
        <v>0</v>
      </c>
      <c r="J54" s="2">
        <f>((E54*B54))</f>
        <v>0</v>
      </c>
      <c r="K54" s="2">
        <f>((F54*B54))</f>
        <v>0</v>
      </c>
      <c r="O54" s="1" t="s">
        <v>57</v>
      </c>
    </row>
    <row r="55" spans="1:20" ht="84" customHeight="1">
      <c r="A55" s="28" t="s">
        <v>58</v>
      </c>
      <c r="B55" s="28"/>
      <c r="C55" s="28"/>
      <c r="D55" s="28"/>
      <c r="E55" s="28"/>
      <c r="F55" s="28"/>
      <c r="G55" s="28"/>
      <c r="H55" s="28"/>
      <c r="T55" s="3" t="s">
        <v>57</v>
      </c>
    </row>
    <row r="56" spans="1:20" ht="15">
      <c r="A56" s="29" t="s">
        <v>38</v>
      </c>
      <c r="B56" s="29"/>
      <c r="C56" s="12"/>
      <c r="D56" s="12"/>
      <c r="E56" s="12"/>
      <c r="F56" s="12"/>
      <c r="G56" s="12"/>
      <c r="H56" s="27"/>
      <c r="T56" s="3" t="s">
        <v>37</v>
      </c>
    </row>
    <row r="57" spans="1:15" ht="15">
      <c r="A57" s="15">
        <v>11</v>
      </c>
      <c r="B57" s="15">
        <v>75</v>
      </c>
      <c r="C57" s="15" t="s">
        <v>39</v>
      </c>
      <c r="D57" s="16">
        <v>0</v>
      </c>
      <c r="E57" s="17">
        <v>0</v>
      </c>
      <c r="F57" s="17">
        <v>0</v>
      </c>
      <c r="G57" s="18">
        <f>((D57-E57+F57)*(B57))</f>
        <v>0</v>
      </c>
      <c r="H57" s="19"/>
      <c r="I57" s="2">
        <f>((D57*B57))</f>
        <v>0</v>
      </c>
      <c r="J57" s="2">
        <f>((E57*B57))</f>
        <v>0</v>
      </c>
      <c r="K57" s="2">
        <f>((F57*B57))</f>
        <v>0</v>
      </c>
      <c r="O57" s="1" t="s">
        <v>59</v>
      </c>
    </row>
    <row r="58" spans="1:20" ht="15">
      <c r="A58" s="20" t="s">
        <v>60</v>
      </c>
      <c r="B58" s="20"/>
      <c r="C58" s="20"/>
      <c r="D58" s="20"/>
      <c r="E58" s="20"/>
      <c r="F58" s="20"/>
      <c r="G58" s="20"/>
      <c r="H58" s="20"/>
      <c r="T58" s="3" t="s">
        <v>59</v>
      </c>
    </row>
    <row r="59" spans="1:20" ht="15">
      <c r="A59" s="21" t="s">
        <v>38</v>
      </c>
      <c r="B59" s="21"/>
      <c r="C59" s="22"/>
      <c r="D59" s="22"/>
      <c r="E59" s="22"/>
      <c r="F59" s="22"/>
      <c r="G59" s="22"/>
      <c r="H59" s="19"/>
      <c r="T59" s="3" t="s">
        <v>37</v>
      </c>
    </row>
    <row r="60" spans="1:15" ht="15">
      <c r="A60" s="23">
        <v>12</v>
      </c>
      <c r="B60" s="23">
        <v>1500</v>
      </c>
      <c r="C60" s="23" t="s">
        <v>39</v>
      </c>
      <c r="D60" s="24">
        <v>0</v>
      </c>
      <c r="E60" s="25">
        <v>0</v>
      </c>
      <c r="F60" s="25">
        <v>0</v>
      </c>
      <c r="G60" s="26">
        <f>((D60-E60+F60)*(B60))</f>
        <v>0</v>
      </c>
      <c r="H60" s="27"/>
      <c r="I60" s="2">
        <f>((D60*B60))</f>
        <v>0</v>
      </c>
      <c r="J60" s="2">
        <f>((E60*B60))</f>
        <v>0</v>
      </c>
      <c r="K60" s="2">
        <f>((F60*B60))</f>
        <v>0</v>
      </c>
      <c r="O60" s="1" t="s">
        <v>61</v>
      </c>
    </row>
    <row r="61" spans="1:20" ht="120" customHeight="1">
      <c r="A61" s="28" t="s">
        <v>62</v>
      </c>
      <c r="B61" s="28"/>
      <c r="C61" s="28"/>
      <c r="D61" s="28"/>
      <c r="E61" s="28"/>
      <c r="F61" s="28"/>
      <c r="G61" s="28"/>
      <c r="H61" s="28"/>
      <c r="T61" s="3" t="s">
        <v>61</v>
      </c>
    </row>
    <row r="62" spans="1:20" ht="15">
      <c r="A62" s="29" t="s">
        <v>38</v>
      </c>
      <c r="B62" s="29"/>
      <c r="C62" s="12"/>
      <c r="D62" s="12"/>
      <c r="E62" s="12"/>
      <c r="F62" s="12"/>
      <c r="G62" s="12"/>
      <c r="H62" s="27"/>
      <c r="T62" s="3" t="s">
        <v>37</v>
      </c>
    </row>
    <row r="63" spans="1:15" ht="15">
      <c r="A63" s="15">
        <v>13</v>
      </c>
      <c r="B63" s="15">
        <v>1950</v>
      </c>
      <c r="C63" s="15" t="s">
        <v>39</v>
      </c>
      <c r="D63" s="16">
        <v>0</v>
      </c>
      <c r="E63" s="17">
        <v>0</v>
      </c>
      <c r="F63" s="17">
        <v>0</v>
      </c>
      <c r="G63" s="18">
        <f>((D63-E63+F63)*(B63))</f>
        <v>0</v>
      </c>
      <c r="H63" s="19"/>
      <c r="I63" s="2">
        <f>((D63*B63))</f>
        <v>0</v>
      </c>
      <c r="J63" s="2">
        <f>((E63*B63))</f>
        <v>0</v>
      </c>
      <c r="K63" s="2">
        <f>((F63*B63))</f>
        <v>0</v>
      </c>
      <c r="O63" s="1" t="s">
        <v>63</v>
      </c>
    </row>
    <row r="64" spans="1:20" ht="144" customHeight="1">
      <c r="A64" s="20" t="s">
        <v>64</v>
      </c>
      <c r="B64" s="20"/>
      <c r="C64" s="20"/>
      <c r="D64" s="20"/>
      <c r="E64" s="20"/>
      <c r="F64" s="20"/>
      <c r="G64" s="20"/>
      <c r="H64" s="20"/>
      <c r="T64" s="3" t="s">
        <v>63</v>
      </c>
    </row>
    <row r="65" spans="1:20" ht="15">
      <c r="A65" s="21" t="s">
        <v>38</v>
      </c>
      <c r="B65" s="21"/>
      <c r="C65" s="22"/>
      <c r="D65" s="22"/>
      <c r="E65" s="22"/>
      <c r="F65" s="22"/>
      <c r="G65" s="22"/>
      <c r="H65" s="19"/>
      <c r="T65" s="3" t="s">
        <v>37</v>
      </c>
    </row>
    <row r="66" spans="1:15" ht="15">
      <c r="A66" s="23">
        <v>14</v>
      </c>
      <c r="B66" s="23">
        <v>2250</v>
      </c>
      <c r="C66" s="23" t="s">
        <v>34</v>
      </c>
      <c r="D66" s="24">
        <v>0</v>
      </c>
      <c r="E66" s="25">
        <v>0</v>
      </c>
      <c r="F66" s="25">
        <v>0</v>
      </c>
      <c r="G66" s="26">
        <f>((D66-E66+F66)*(B66))</f>
        <v>0</v>
      </c>
      <c r="H66" s="27"/>
      <c r="I66" s="2">
        <f>((D66*B66))</f>
        <v>0</v>
      </c>
      <c r="J66" s="2">
        <f>((E66*B66))</f>
        <v>0</v>
      </c>
      <c r="K66" s="2">
        <f>((F66*B66))</f>
        <v>0</v>
      </c>
      <c r="O66" s="1" t="s">
        <v>65</v>
      </c>
    </row>
    <row r="67" spans="1:20" ht="108" customHeight="1">
      <c r="A67" s="28" t="s">
        <v>66</v>
      </c>
      <c r="B67" s="28"/>
      <c r="C67" s="28"/>
      <c r="D67" s="28"/>
      <c r="E67" s="28"/>
      <c r="F67" s="28"/>
      <c r="G67" s="28"/>
      <c r="H67" s="28"/>
      <c r="T67" s="3" t="s">
        <v>65</v>
      </c>
    </row>
    <row r="68" spans="1:20" ht="15">
      <c r="A68" s="29" t="s">
        <v>38</v>
      </c>
      <c r="B68" s="29"/>
      <c r="C68" s="12"/>
      <c r="D68" s="12"/>
      <c r="E68" s="12"/>
      <c r="F68" s="12"/>
      <c r="G68" s="12"/>
      <c r="H68" s="27"/>
      <c r="T68" s="3" t="s">
        <v>37</v>
      </c>
    </row>
    <row r="69" spans="1:15" ht="15">
      <c r="A69" s="15">
        <v>15</v>
      </c>
      <c r="B69" s="15">
        <v>375</v>
      </c>
      <c r="C69" s="15" t="s">
        <v>39</v>
      </c>
      <c r="D69" s="16">
        <v>0</v>
      </c>
      <c r="E69" s="17">
        <v>0</v>
      </c>
      <c r="F69" s="17">
        <v>0</v>
      </c>
      <c r="G69" s="18">
        <f>((D69-E69+F69)*(B69))</f>
        <v>0</v>
      </c>
      <c r="H69" s="19"/>
      <c r="I69" s="2">
        <f>((D69*B69))</f>
        <v>0</v>
      </c>
      <c r="J69" s="2">
        <f>((E69*B69))</f>
        <v>0</v>
      </c>
      <c r="K69" s="2">
        <f>((F69*B69))</f>
        <v>0</v>
      </c>
      <c r="O69" s="1" t="s">
        <v>67</v>
      </c>
    </row>
    <row r="70" spans="1:20" ht="84" customHeight="1">
      <c r="A70" s="20" t="s">
        <v>68</v>
      </c>
      <c r="B70" s="20"/>
      <c r="C70" s="20"/>
      <c r="D70" s="20"/>
      <c r="E70" s="20"/>
      <c r="F70" s="20"/>
      <c r="G70" s="20"/>
      <c r="H70" s="20"/>
      <c r="T70" s="3" t="s">
        <v>67</v>
      </c>
    </row>
    <row r="71" spans="1:20" ht="15">
      <c r="A71" s="21" t="s">
        <v>38</v>
      </c>
      <c r="B71" s="21"/>
      <c r="C71" s="22"/>
      <c r="D71" s="22"/>
      <c r="E71" s="22"/>
      <c r="F71" s="22"/>
      <c r="G71" s="22"/>
      <c r="H71" s="19"/>
      <c r="T71" s="3" t="s">
        <v>37</v>
      </c>
    </row>
    <row r="72" spans="1:15" ht="15">
      <c r="A72" s="23">
        <v>16</v>
      </c>
      <c r="B72" s="23">
        <v>375</v>
      </c>
      <c r="C72" s="23" t="s">
        <v>39</v>
      </c>
      <c r="D72" s="24">
        <v>0</v>
      </c>
      <c r="E72" s="25">
        <v>0</v>
      </c>
      <c r="F72" s="25">
        <v>0</v>
      </c>
      <c r="G72" s="26">
        <f>((D72-E72+F72)*(B72))</f>
        <v>0</v>
      </c>
      <c r="H72" s="27"/>
      <c r="I72" s="2">
        <f>((D72*B72))</f>
        <v>0</v>
      </c>
      <c r="J72" s="2">
        <f>((E72*B72))</f>
        <v>0</v>
      </c>
      <c r="K72" s="2">
        <f>((F72*B72))</f>
        <v>0</v>
      </c>
      <c r="O72" s="1" t="s">
        <v>69</v>
      </c>
    </row>
    <row r="73" spans="1:20" ht="60" customHeight="1">
      <c r="A73" s="28" t="s">
        <v>70</v>
      </c>
      <c r="B73" s="28"/>
      <c r="C73" s="28"/>
      <c r="D73" s="28"/>
      <c r="E73" s="28"/>
      <c r="F73" s="28"/>
      <c r="G73" s="28"/>
      <c r="H73" s="28"/>
      <c r="T73" s="3" t="s">
        <v>69</v>
      </c>
    </row>
    <row r="74" spans="1:20" ht="15">
      <c r="A74" s="29" t="s">
        <v>38</v>
      </c>
      <c r="B74" s="29"/>
      <c r="C74" s="12"/>
      <c r="D74" s="12"/>
      <c r="E74" s="12"/>
      <c r="F74" s="12"/>
      <c r="G74" s="12"/>
      <c r="H74" s="27"/>
      <c r="T74" s="3" t="s">
        <v>37</v>
      </c>
    </row>
    <row r="75" spans="1:15" ht="15">
      <c r="A75" s="15">
        <v>17</v>
      </c>
      <c r="B75" s="15">
        <v>375</v>
      </c>
      <c r="C75" s="15" t="s">
        <v>39</v>
      </c>
      <c r="D75" s="16">
        <v>0</v>
      </c>
      <c r="E75" s="17">
        <v>0</v>
      </c>
      <c r="F75" s="17">
        <v>0</v>
      </c>
      <c r="G75" s="18">
        <f>((D75-E75+F75)*(B75))</f>
        <v>0</v>
      </c>
      <c r="H75" s="19"/>
      <c r="I75" s="2">
        <f>((D75*B75))</f>
        <v>0</v>
      </c>
      <c r="J75" s="2">
        <f>((E75*B75))</f>
        <v>0</v>
      </c>
      <c r="K75" s="2">
        <f>((F75*B75))</f>
        <v>0</v>
      </c>
      <c r="O75" s="1" t="s">
        <v>71</v>
      </c>
    </row>
    <row r="76" spans="1:20" ht="132" customHeight="1">
      <c r="A76" s="20" t="s">
        <v>72</v>
      </c>
      <c r="B76" s="20"/>
      <c r="C76" s="20"/>
      <c r="D76" s="20"/>
      <c r="E76" s="20"/>
      <c r="F76" s="20"/>
      <c r="G76" s="20"/>
      <c r="H76" s="20"/>
      <c r="T76" s="3" t="s">
        <v>71</v>
      </c>
    </row>
    <row r="77" spans="1:20" ht="15">
      <c r="A77" s="21" t="s">
        <v>38</v>
      </c>
      <c r="B77" s="21"/>
      <c r="C77" s="22"/>
      <c r="D77" s="22"/>
      <c r="E77" s="22"/>
      <c r="F77" s="22"/>
      <c r="G77" s="22"/>
      <c r="H77" s="19"/>
      <c r="T77" s="3" t="s">
        <v>37</v>
      </c>
    </row>
    <row r="78" spans="1:15" ht="15">
      <c r="A78" s="23">
        <v>18</v>
      </c>
      <c r="B78" s="23">
        <v>60</v>
      </c>
      <c r="C78" s="23" t="s">
        <v>34</v>
      </c>
      <c r="D78" s="24">
        <v>0</v>
      </c>
      <c r="E78" s="25">
        <v>0</v>
      </c>
      <c r="F78" s="25">
        <v>0</v>
      </c>
      <c r="G78" s="26">
        <f>((D78-E78+F78)*(B78))</f>
        <v>0</v>
      </c>
      <c r="H78" s="27"/>
      <c r="I78" s="2">
        <f>((D78*B78))</f>
        <v>0</v>
      </c>
      <c r="J78" s="2">
        <f>((E78*B78))</f>
        <v>0</v>
      </c>
      <c r="K78" s="2">
        <f>((F78*B78))</f>
        <v>0</v>
      </c>
      <c r="O78" s="1" t="s">
        <v>73</v>
      </c>
    </row>
    <row r="79" spans="1:20" ht="24" customHeight="1">
      <c r="A79" s="28" t="s">
        <v>74</v>
      </c>
      <c r="B79" s="28"/>
      <c r="C79" s="28"/>
      <c r="D79" s="28"/>
      <c r="E79" s="28"/>
      <c r="F79" s="28"/>
      <c r="G79" s="28"/>
      <c r="H79" s="28"/>
      <c r="T79" s="3" t="s">
        <v>73</v>
      </c>
    </row>
    <row r="80" spans="1:20" ht="15">
      <c r="A80" s="29" t="s">
        <v>38</v>
      </c>
      <c r="B80" s="29"/>
      <c r="C80" s="12"/>
      <c r="D80" s="12"/>
      <c r="E80" s="12"/>
      <c r="F80" s="12"/>
      <c r="G80" s="12"/>
      <c r="H80" s="27"/>
      <c r="T80" s="3" t="s">
        <v>37</v>
      </c>
    </row>
    <row r="81" spans="1:15" ht="15">
      <c r="A81" s="15">
        <v>19</v>
      </c>
      <c r="B81" s="15">
        <v>23</v>
      </c>
      <c r="C81" s="15" t="s">
        <v>44</v>
      </c>
      <c r="D81" s="16">
        <v>0</v>
      </c>
      <c r="E81" s="17">
        <v>0</v>
      </c>
      <c r="F81" s="17">
        <v>0</v>
      </c>
      <c r="G81" s="18">
        <f>((D81-E81+F81)*(B81))</f>
        <v>0</v>
      </c>
      <c r="H81" s="19"/>
      <c r="I81" s="2">
        <f>((D81*B81))</f>
        <v>0</v>
      </c>
      <c r="J81" s="2">
        <f>((E81*B81))</f>
        <v>0</v>
      </c>
      <c r="K81" s="2">
        <f>((F81*B81))</f>
        <v>0</v>
      </c>
      <c r="O81" s="1" t="s">
        <v>75</v>
      </c>
    </row>
    <row r="82" spans="1:20" ht="12" customHeight="1">
      <c r="A82" s="20" t="s">
        <v>76</v>
      </c>
      <c r="B82" s="20"/>
      <c r="C82" s="20"/>
      <c r="D82" s="20"/>
      <c r="E82" s="20"/>
      <c r="F82" s="20"/>
      <c r="G82" s="20"/>
      <c r="H82" s="20"/>
      <c r="T82" s="3" t="s">
        <v>75</v>
      </c>
    </row>
    <row r="83" spans="1:20" ht="15">
      <c r="A83" s="21" t="s">
        <v>38</v>
      </c>
      <c r="B83" s="21"/>
      <c r="C83" s="22"/>
      <c r="D83" s="22"/>
      <c r="E83" s="22"/>
      <c r="F83" s="22"/>
      <c r="G83" s="22"/>
      <c r="H83" s="19"/>
      <c r="T83" s="3" t="s">
        <v>37</v>
      </c>
    </row>
    <row r="84" spans="1:15" ht="15">
      <c r="A84" s="23">
        <v>20</v>
      </c>
      <c r="B84" s="23">
        <v>120</v>
      </c>
      <c r="C84" s="23" t="s">
        <v>39</v>
      </c>
      <c r="D84" s="24">
        <v>0</v>
      </c>
      <c r="E84" s="25">
        <v>0</v>
      </c>
      <c r="F84" s="25">
        <v>0</v>
      </c>
      <c r="G84" s="26">
        <f>((D84-E84+F84)*(B84))</f>
        <v>0</v>
      </c>
      <c r="H84" s="27"/>
      <c r="I84" s="2">
        <f>((D84*B84))</f>
        <v>0</v>
      </c>
      <c r="J84" s="2">
        <f>((E84*B84))</f>
        <v>0</v>
      </c>
      <c r="K84" s="2">
        <f>((F84*B84))</f>
        <v>0</v>
      </c>
      <c r="O84" s="1" t="s">
        <v>77</v>
      </c>
    </row>
    <row r="85" spans="1:20" ht="120" customHeight="1">
      <c r="A85" s="28" t="s">
        <v>78</v>
      </c>
      <c r="B85" s="28"/>
      <c r="C85" s="28"/>
      <c r="D85" s="28"/>
      <c r="E85" s="28"/>
      <c r="F85" s="28"/>
      <c r="G85" s="28"/>
      <c r="H85" s="28"/>
      <c r="T85" s="3" t="s">
        <v>77</v>
      </c>
    </row>
    <row r="86" spans="1:20" ht="15">
      <c r="A86" s="29" t="s">
        <v>38</v>
      </c>
      <c r="B86" s="29"/>
      <c r="C86" s="12"/>
      <c r="D86" s="12"/>
      <c r="E86" s="12"/>
      <c r="F86" s="12"/>
      <c r="G86" s="12"/>
      <c r="H86" s="27"/>
      <c r="T86" s="3" t="s">
        <v>37</v>
      </c>
    </row>
    <row r="87" spans="1:15" ht="15">
      <c r="A87" s="15">
        <v>21</v>
      </c>
      <c r="B87" s="15">
        <v>120</v>
      </c>
      <c r="C87" s="15" t="s">
        <v>39</v>
      </c>
      <c r="D87" s="16">
        <v>0</v>
      </c>
      <c r="E87" s="17">
        <v>0</v>
      </c>
      <c r="F87" s="17">
        <v>0</v>
      </c>
      <c r="G87" s="18">
        <f>((D87-E87+F87)*(B87))</f>
        <v>0</v>
      </c>
      <c r="H87" s="19"/>
      <c r="I87" s="2">
        <f>((D87*B87))</f>
        <v>0</v>
      </c>
      <c r="J87" s="2">
        <f>((E87*B87))</f>
        <v>0</v>
      </c>
      <c r="K87" s="2">
        <f>((F87*B87))</f>
        <v>0</v>
      </c>
      <c r="O87" s="1" t="s">
        <v>79</v>
      </c>
    </row>
    <row r="88" spans="1:20" ht="132" customHeight="1">
      <c r="A88" s="20" t="s">
        <v>80</v>
      </c>
      <c r="B88" s="20"/>
      <c r="C88" s="20"/>
      <c r="D88" s="20"/>
      <c r="E88" s="20"/>
      <c r="F88" s="20"/>
      <c r="G88" s="20"/>
      <c r="H88" s="20"/>
      <c r="T88" s="3" t="s">
        <v>79</v>
      </c>
    </row>
    <row r="89" spans="1:20" ht="15">
      <c r="A89" s="21" t="s">
        <v>38</v>
      </c>
      <c r="B89" s="21"/>
      <c r="C89" s="22"/>
      <c r="D89" s="22"/>
      <c r="E89" s="22"/>
      <c r="F89" s="22"/>
      <c r="G89" s="22"/>
      <c r="H89" s="19"/>
      <c r="T89" s="3" t="s">
        <v>37</v>
      </c>
    </row>
    <row r="90" spans="1:15" ht="15">
      <c r="A90" s="23">
        <v>22</v>
      </c>
      <c r="B90" s="23">
        <v>23</v>
      </c>
      <c r="C90" s="23" t="s">
        <v>39</v>
      </c>
      <c r="D90" s="24">
        <v>0</v>
      </c>
      <c r="E90" s="25">
        <v>0</v>
      </c>
      <c r="F90" s="25">
        <v>0</v>
      </c>
      <c r="G90" s="26">
        <f>((D90-E90+F90)*(B90))</f>
        <v>0</v>
      </c>
      <c r="H90" s="27"/>
      <c r="I90" s="2">
        <f>((D90*B90))</f>
        <v>0</v>
      </c>
      <c r="J90" s="2">
        <f>((E90*B90))</f>
        <v>0</v>
      </c>
      <c r="K90" s="2">
        <f>((F90*B90))</f>
        <v>0</v>
      </c>
      <c r="O90" s="1" t="s">
        <v>81</v>
      </c>
    </row>
    <row r="91" spans="1:20" ht="48" customHeight="1">
      <c r="A91" s="28" t="s">
        <v>82</v>
      </c>
      <c r="B91" s="28"/>
      <c r="C91" s="28"/>
      <c r="D91" s="28"/>
      <c r="E91" s="28"/>
      <c r="F91" s="28"/>
      <c r="G91" s="28"/>
      <c r="H91" s="28"/>
      <c r="T91" s="3" t="s">
        <v>81</v>
      </c>
    </row>
    <row r="92" spans="1:20" ht="15">
      <c r="A92" s="29" t="s">
        <v>38</v>
      </c>
      <c r="B92" s="29"/>
      <c r="C92" s="12"/>
      <c r="D92" s="12"/>
      <c r="E92" s="12"/>
      <c r="F92" s="12"/>
      <c r="G92" s="12"/>
      <c r="H92" s="27"/>
      <c r="T92" s="3" t="s">
        <v>37</v>
      </c>
    </row>
    <row r="93" spans="1:15" ht="15">
      <c r="A93" s="15">
        <v>23</v>
      </c>
      <c r="B93" s="15">
        <v>90</v>
      </c>
      <c r="C93" s="15" t="s">
        <v>44</v>
      </c>
      <c r="D93" s="16">
        <v>0</v>
      </c>
      <c r="E93" s="17">
        <v>0</v>
      </c>
      <c r="F93" s="17">
        <v>0</v>
      </c>
      <c r="G93" s="18">
        <f>((D93-E93+F93)*(B93))</f>
        <v>0</v>
      </c>
      <c r="H93" s="19"/>
      <c r="I93" s="2">
        <f>((D93*B93))</f>
        <v>0</v>
      </c>
      <c r="J93" s="2">
        <f>((E93*B93))</f>
        <v>0</v>
      </c>
      <c r="K93" s="2">
        <f>((F93*B93))</f>
        <v>0</v>
      </c>
      <c r="O93" s="1" t="s">
        <v>83</v>
      </c>
    </row>
    <row r="94" spans="1:20" ht="15">
      <c r="A94" s="20" t="s">
        <v>84</v>
      </c>
      <c r="B94" s="20"/>
      <c r="C94" s="20"/>
      <c r="D94" s="20"/>
      <c r="E94" s="20"/>
      <c r="F94" s="20"/>
      <c r="G94" s="20"/>
      <c r="H94" s="20"/>
      <c r="T94" s="3" t="s">
        <v>83</v>
      </c>
    </row>
    <row r="95" spans="1:20" ht="15">
      <c r="A95" s="21" t="s">
        <v>38</v>
      </c>
      <c r="B95" s="21"/>
      <c r="C95" s="22"/>
      <c r="D95" s="22"/>
      <c r="E95" s="22"/>
      <c r="F95" s="22"/>
      <c r="G95" s="22"/>
      <c r="H95" s="19"/>
      <c r="T95" s="3" t="s">
        <v>37</v>
      </c>
    </row>
    <row r="96" spans="1:15" ht="15">
      <c r="A96" s="23">
        <v>24</v>
      </c>
      <c r="B96" s="23">
        <v>90</v>
      </c>
      <c r="C96" s="23" t="s">
        <v>44</v>
      </c>
      <c r="D96" s="24">
        <v>0</v>
      </c>
      <c r="E96" s="25">
        <v>0</v>
      </c>
      <c r="F96" s="25">
        <v>0</v>
      </c>
      <c r="G96" s="26">
        <f>((D96-E96+F96)*(B96))</f>
        <v>0</v>
      </c>
      <c r="H96" s="27"/>
      <c r="I96" s="2">
        <f>((D96*B96))</f>
        <v>0</v>
      </c>
      <c r="J96" s="2">
        <f>((E96*B96))</f>
        <v>0</v>
      </c>
      <c r="K96" s="2">
        <f>((F96*B96))</f>
        <v>0</v>
      </c>
      <c r="O96" s="1" t="s">
        <v>85</v>
      </c>
    </row>
    <row r="97" spans="1:20" ht="48" customHeight="1">
      <c r="A97" s="28" t="s">
        <v>86</v>
      </c>
      <c r="B97" s="28"/>
      <c r="C97" s="28"/>
      <c r="D97" s="28"/>
      <c r="E97" s="28"/>
      <c r="F97" s="28"/>
      <c r="G97" s="28"/>
      <c r="H97" s="28"/>
      <c r="T97" s="3" t="s">
        <v>85</v>
      </c>
    </row>
    <row r="98" spans="1:20" ht="15">
      <c r="A98" s="29" t="s">
        <v>38</v>
      </c>
      <c r="B98" s="29"/>
      <c r="C98" s="12"/>
      <c r="D98" s="12"/>
      <c r="E98" s="12"/>
      <c r="F98" s="12"/>
      <c r="G98" s="12"/>
      <c r="H98" s="27"/>
      <c r="T98" s="3" t="s">
        <v>37</v>
      </c>
    </row>
    <row r="99" spans="1:15" ht="15">
      <c r="A99" s="15">
        <v>25</v>
      </c>
      <c r="B99" s="15">
        <v>450</v>
      </c>
      <c r="C99" s="15" t="s">
        <v>87</v>
      </c>
      <c r="D99" s="16">
        <v>0</v>
      </c>
      <c r="E99" s="17">
        <v>0</v>
      </c>
      <c r="F99" s="17">
        <v>0</v>
      </c>
      <c r="G99" s="18">
        <f>((D99-E99+F99)*(B99))</f>
        <v>0</v>
      </c>
      <c r="H99" s="19"/>
      <c r="I99" s="2">
        <f>((D99*B99))</f>
        <v>0</v>
      </c>
      <c r="J99" s="2">
        <f>((E99*B99))</f>
        <v>0</v>
      </c>
      <c r="K99" s="2">
        <f>((F99*B99))</f>
        <v>0</v>
      </c>
      <c r="O99" s="1" t="s">
        <v>88</v>
      </c>
    </row>
    <row r="100" spans="1:20" ht="96" customHeight="1">
      <c r="A100" s="20" t="s">
        <v>89</v>
      </c>
      <c r="B100" s="20"/>
      <c r="C100" s="20"/>
      <c r="D100" s="20"/>
      <c r="E100" s="20"/>
      <c r="F100" s="20"/>
      <c r="G100" s="20"/>
      <c r="H100" s="20"/>
      <c r="T100" s="3" t="s">
        <v>88</v>
      </c>
    </row>
    <row r="101" spans="1:20" ht="15">
      <c r="A101" s="21" t="s">
        <v>38</v>
      </c>
      <c r="B101" s="21"/>
      <c r="C101" s="22"/>
      <c r="D101" s="22"/>
      <c r="E101" s="22"/>
      <c r="F101" s="22"/>
      <c r="G101" s="22"/>
      <c r="H101" s="19"/>
      <c r="T101" s="3" t="s">
        <v>37</v>
      </c>
    </row>
    <row r="102" spans="1:15" ht="15">
      <c r="A102" s="23">
        <v>26</v>
      </c>
      <c r="B102" s="23">
        <v>38</v>
      </c>
      <c r="C102" s="23" t="s">
        <v>44</v>
      </c>
      <c r="D102" s="24">
        <v>0</v>
      </c>
      <c r="E102" s="25">
        <v>0</v>
      </c>
      <c r="F102" s="25">
        <v>0</v>
      </c>
      <c r="G102" s="26">
        <f>((D102-E102+F102)*(B102))</f>
        <v>0</v>
      </c>
      <c r="H102" s="27"/>
      <c r="I102" s="2">
        <f>((D102*B102))</f>
        <v>0</v>
      </c>
      <c r="J102" s="2">
        <f>((E102*B102))</f>
        <v>0</v>
      </c>
      <c r="K102" s="2">
        <f>((F102*B102))</f>
        <v>0</v>
      </c>
      <c r="O102" s="1" t="s">
        <v>90</v>
      </c>
    </row>
    <row r="103" spans="1:20" ht="96" customHeight="1">
      <c r="A103" s="28" t="s">
        <v>91</v>
      </c>
      <c r="B103" s="28"/>
      <c r="C103" s="28"/>
      <c r="D103" s="28"/>
      <c r="E103" s="28"/>
      <c r="F103" s="28"/>
      <c r="G103" s="28"/>
      <c r="H103" s="28"/>
      <c r="T103" s="3" t="s">
        <v>90</v>
      </c>
    </row>
    <row r="104" spans="1:20" ht="15">
      <c r="A104" s="29" t="s">
        <v>38</v>
      </c>
      <c r="B104" s="29"/>
      <c r="C104" s="12"/>
      <c r="D104" s="12"/>
      <c r="E104" s="12"/>
      <c r="F104" s="12"/>
      <c r="G104" s="12"/>
      <c r="H104" s="27"/>
      <c r="T104" s="3" t="s">
        <v>37</v>
      </c>
    </row>
    <row r="105" spans="1:15" ht="15">
      <c r="A105" s="15">
        <v>27</v>
      </c>
      <c r="B105" s="15">
        <v>225</v>
      </c>
      <c r="C105" s="15" t="s">
        <v>34</v>
      </c>
      <c r="D105" s="16">
        <v>0</v>
      </c>
      <c r="E105" s="17">
        <v>0</v>
      </c>
      <c r="F105" s="17">
        <v>0</v>
      </c>
      <c r="G105" s="18">
        <f>((D105-E105+F105)*(B105))</f>
        <v>0</v>
      </c>
      <c r="H105" s="19"/>
      <c r="I105" s="2">
        <f>((D105*B105))</f>
        <v>0</v>
      </c>
      <c r="J105" s="2">
        <f>((E105*B105))</f>
        <v>0</v>
      </c>
      <c r="K105" s="2">
        <f>((F105*B105))</f>
        <v>0</v>
      </c>
      <c r="O105" s="1" t="s">
        <v>92</v>
      </c>
    </row>
    <row r="106" spans="1:20" ht="48" customHeight="1">
      <c r="A106" s="20" t="s">
        <v>93</v>
      </c>
      <c r="B106" s="20"/>
      <c r="C106" s="20"/>
      <c r="D106" s="20"/>
      <c r="E106" s="20"/>
      <c r="F106" s="20"/>
      <c r="G106" s="20"/>
      <c r="H106" s="20"/>
      <c r="T106" s="3" t="s">
        <v>92</v>
      </c>
    </row>
    <row r="107" spans="1:20" ht="15">
      <c r="A107" s="21" t="s">
        <v>38</v>
      </c>
      <c r="B107" s="21"/>
      <c r="C107" s="22"/>
      <c r="D107" s="22"/>
      <c r="E107" s="22"/>
      <c r="F107" s="22"/>
      <c r="G107" s="22"/>
      <c r="H107" s="19"/>
      <c r="T107" s="3" t="s">
        <v>37</v>
      </c>
    </row>
    <row r="108" spans="1:15" ht="15">
      <c r="A108" s="23">
        <v>28</v>
      </c>
      <c r="B108" s="23">
        <v>42</v>
      </c>
      <c r="C108" s="23" t="s">
        <v>34</v>
      </c>
      <c r="D108" s="24">
        <v>0</v>
      </c>
      <c r="E108" s="25">
        <v>0</v>
      </c>
      <c r="F108" s="25">
        <v>0</v>
      </c>
      <c r="G108" s="26">
        <f>((D108-E108+F108)*(B108))</f>
        <v>0</v>
      </c>
      <c r="H108" s="27"/>
      <c r="I108" s="2">
        <f>((D108*B108))</f>
        <v>0</v>
      </c>
      <c r="J108" s="2">
        <f>((E108*B108))</f>
        <v>0</v>
      </c>
      <c r="K108" s="2">
        <f>((F108*B108))</f>
        <v>0</v>
      </c>
      <c r="O108" s="1" t="s">
        <v>94</v>
      </c>
    </row>
    <row r="109" spans="1:20" ht="48" customHeight="1">
      <c r="A109" s="28" t="s">
        <v>95</v>
      </c>
      <c r="B109" s="28"/>
      <c r="C109" s="28"/>
      <c r="D109" s="28"/>
      <c r="E109" s="28"/>
      <c r="F109" s="28"/>
      <c r="G109" s="28"/>
      <c r="H109" s="28"/>
      <c r="T109" s="3" t="s">
        <v>94</v>
      </c>
    </row>
    <row r="110" spans="1:20" ht="15">
      <c r="A110" s="29" t="s">
        <v>38</v>
      </c>
      <c r="B110" s="29"/>
      <c r="C110" s="12"/>
      <c r="D110" s="12"/>
      <c r="E110" s="12"/>
      <c r="F110" s="12"/>
      <c r="G110" s="12"/>
      <c r="H110" s="27"/>
      <c r="T110" s="3" t="s">
        <v>37</v>
      </c>
    </row>
    <row r="111" spans="1:15" ht="15">
      <c r="A111" s="15">
        <v>29</v>
      </c>
      <c r="B111" s="15">
        <v>49</v>
      </c>
      <c r="C111" s="15" t="s">
        <v>34</v>
      </c>
      <c r="D111" s="16">
        <v>0</v>
      </c>
      <c r="E111" s="17">
        <v>0</v>
      </c>
      <c r="F111" s="17">
        <v>0</v>
      </c>
      <c r="G111" s="18">
        <f>((D111-E111+F111)*(B111))</f>
        <v>0</v>
      </c>
      <c r="H111" s="19"/>
      <c r="I111" s="2">
        <f>((D111*B111))</f>
        <v>0</v>
      </c>
      <c r="J111" s="2">
        <f>((E111*B111))</f>
        <v>0</v>
      </c>
      <c r="K111" s="2">
        <f>((F111*B111))</f>
        <v>0</v>
      </c>
      <c r="O111" s="1" t="s">
        <v>96</v>
      </c>
    </row>
    <row r="112" spans="1:20" ht="60" customHeight="1">
      <c r="A112" s="20" t="s">
        <v>97</v>
      </c>
      <c r="B112" s="20"/>
      <c r="C112" s="20"/>
      <c r="D112" s="20"/>
      <c r="E112" s="20"/>
      <c r="F112" s="20"/>
      <c r="G112" s="20"/>
      <c r="H112" s="20"/>
      <c r="T112" s="3" t="s">
        <v>96</v>
      </c>
    </row>
    <row r="113" spans="1:20" ht="15">
      <c r="A113" s="21" t="s">
        <v>38</v>
      </c>
      <c r="B113" s="21"/>
      <c r="C113" s="22"/>
      <c r="D113" s="22"/>
      <c r="E113" s="22"/>
      <c r="F113" s="22"/>
      <c r="G113" s="22"/>
      <c r="H113" s="19"/>
      <c r="T113" s="3" t="s">
        <v>37</v>
      </c>
    </row>
    <row r="114" spans="1:15" ht="15">
      <c r="A114" s="23">
        <v>30</v>
      </c>
      <c r="B114" s="23">
        <v>375</v>
      </c>
      <c r="C114" s="23" t="s">
        <v>34</v>
      </c>
      <c r="D114" s="24">
        <v>0</v>
      </c>
      <c r="E114" s="25">
        <v>0</v>
      </c>
      <c r="F114" s="25">
        <v>0</v>
      </c>
      <c r="G114" s="26">
        <f>((D114-E114+F114)*(B114))</f>
        <v>0</v>
      </c>
      <c r="H114" s="27"/>
      <c r="I114" s="2">
        <f>((D114*B114))</f>
        <v>0</v>
      </c>
      <c r="J114" s="2">
        <f>((E114*B114))</f>
        <v>0</v>
      </c>
      <c r="K114" s="2">
        <f>((F114*B114))</f>
        <v>0</v>
      </c>
      <c r="O114" s="1" t="s">
        <v>98</v>
      </c>
    </row>
    <row r="115" spans="1:20" ht="168" customHeight="1">
      <c r="A115" s="28" t="s">
        <v>99</v>
      </c>
      <c r="B115" s="28"/>
      <c r="C115" s="28"/>
      <c r="D115" s="28"/>
      <c r="E115" s="28"/>
      <c r="F115" s="28"/>
      <c r="G115" s="28"/>
      <c r="H115" s="28"/>
      <c r="T115" s="3" t="s">
        <v>98</v>
      </c>
    </row>
    <row r="116" spans="1:20" ht="15">
      <c r="A116" s="29" t="s">
        <v>38</v>
      </c>
      <c r="B116" s="29"/>
      <c r="C116" s="12"/>
      <c r="D116" s="12"/>
      <c r="E116" s="12"/>
      <c r="F116" s="12"/>
      <c r="G116" s="12"/>
      <c r="H116" s="27"/>
      <c r="T116" s="3" t="s">
        <v>37</v>
      </c>
    </row>
    <row r="117" spans="1:15" ht="15">
      <c r="A117" s="15">
        <v>31</v>
      </c>
      <c r="B117" s="15">
        <v>150</v>
      </c>
      <c r="C117" s="15" t="s">
        <v>34</v>
      </c>
      <c r="D117" s="16">
        <v>0</v>
      </c>
      <c r="E117" s="17">
        <v>0</v>
      </c>
      <c r="F117" s="17">
        <v>0</v>
      </c>
      <c r="G117" s="18">
        <f>((D117-E117+F117)*(B117))</f>
        <v>0</v>
      </c>
      <c r="H117" s="19"/>
      <c r="I117" s="2">
        <f>((D117*B117))</f>
        <v>0</v>
      </c>
      <c r="J117" s="2">
        <f>((E117*B117))</f>
        <v>0</v>
      </c>
      <c r="K117" s="2">
        <f>((F117*B117))</f>
        <v>0</v>
      </c>
      <c r="O117" s="1" t="s">
        <v>100</v>
      </c>
    </row>
    <row r="118" spans="1:20" ht="96" customHeight="1">
      <c r="A118" s="20" t="s">
        <v>101</v>
      </c>
      <c r="B118" s="20"/>
      <c r="C118" s="20"/>
      <c r="D118" s="20"/>
      <c r="E118" s="20"/>
      <c r="F118" s="20"/>
      <c r="G118" s="20"/>
      <c r="H118" s="20"/>
      <c r="T118" s="3" t="s">
        <v>100</v>
      </c>
    </row>
    <row r="119" spans="1:20" ht="15">
      <c r="A119" s="21" t="s">
        <v>38</v>
      </c>
      <c r="B119" s="21"/>
      <c r="C119" s="22"/>
      <c r="D119" s="22"/>
      <c r="E119" s="22"/>
      <c r="F119" s="22"/>
      <c r="G119" s="22"/>
      <c r="H119" s="19"/>
      <c r="T119" s="3" t="s">
        <v>37</v>
      </c>
    </row>
    <row r="120" spans="1:15" ht="15">
      <c r="A120" s="23">
        <v>32</v>
      </c>
      <c r="B120" s="23">
        <v>6000</v>
      </c>
      <c r="C120" s="23" t="s">
        <v>44</v>
      </c>
      <c r="D120" s="24">
        <v>0</v>
      </c>
      <c r="E120" s="25">
        <v>0</v>
      </c>
      <c r="F120" s="25">
        <v>0</v>
      </c>
      <c r="G120" s="26">
        <f>((D120-E120+F120)*(B120))</f>
        <v>0</v>
      </c>
      <c r="H120" s="27"/>
      <c r="I120" s="2">
        <f>((D120*B120))</f>
        <v>0</v>
      </c>
      <c r="J120" s="2">
        <f>((E120*B120))</f>
        <v>0</v>
      </c>
      <c r="K120" s="2">
        <f>((F120*B120))</f>
        <v>0</v>
      </c>
      <c r="O120" s="1" t="s">
        <v>102</v>
      </c>
    </row>
    <row r="121" spans="1:20" ht="36" customHeight="1">
      <c r="A121" s="28" t="s">
        <v>103</v>
      </c>
      <c r="B121" s="28"/>
      <c r="C121" s="28"/>
      <c r="D121" s="28"/>
      <c r="E121" s="28"/>
      <c r="F121" s="28"/>
      <c r="G121" s="28"/>
      <c r="H121" s="28"/>
      <c r="T121" s="3" t="s">
        <v>102</v>
      </c>
    </row>
    <row r="122" spans="1:20" ht="15">
      <c r="A122" s="29" t="s">
        <v>38</v>
      </c>
      <c r="B122" s="29"/>
      <c r="C122" s="12"/>
      <c r="D122" s="12"/>
      <c r="E122" s="12"/>
      <c r="F122" s="12"/>
      <c r="G122" s="12"/>
      <c r="H122" s="27"/>
      <c r="T122" s="3" t="s">
        <v>37</v>
      </c>
    </row>
    <row r="123" spans="1:15" ht="15">
      <c r="A123" s="15">
        <v>33</v>
      </c>
      <c r="B123" s="15">
        <v>6000</v>
      </c>
      <c r="C123" s="15" t="s">
        <v>44</v>
      </c>
      <c r="D123" s="16">
        <v>0</v>
      </c>
      <c r="E123" s="17">
        <v>0</v>
      </c>
      <c r="F123" s="17">
        <v>0</v>
      </c>
      <c r="G123" s="18">
        <f>((D123-E123+F123)*(B123))</f>
        <v>0</v>
      </c>
      <c r="H123" s="19"/>
      <c r="I123" s="2">
        <f>((D123*B123))</f>
        <v>0</v>
      </c>
      <c r="J123" s="2">
        <f>((E123*B123))</f>
        <v>0</v>
      </c>
      <c r="K123" s="2">
        <f>((F123*B123))</f>
        <v>0</v>
      </c>
      <c r="O123" s="1" t="s">
        <v>104</v>
      </c>
    </row>
    <row r="124" spans="1:20" ht="24" customHeight="1">
      <c r="A124" s="20" t="s">
        <v>105</v>
      </c>
      <c r="B124" s="20"/>
      <c r="C124" s="20"/>
      <c r="D124" s="20"/>
      <c r="E124" s="20"/>
      <c r="F124" s="20"/>
      <c r="G124" s="20"/>
      <c r="H124" s="20"/>
      <c r="T124" s="3" t="s">
        <v>104</v>
      </c>
    </row>
    <row r="125" spans="1:20" ht="15">
      <c r="A125" s="21" t="s">
        <v>38</v>
      </c>
      <c r="B125" s="21"/>
      <c r="C125" s="22"/>
      <c r="D125" s="22"/>
      <c r="E125" s="22"/>
      <c r="F125" s="22"/>
      <c r="G125" s="22"/>
      <c r="H125" s="19"/>
      <c r="T125" s="3" t="s">
        <v>37</v>
      </c>
    </row>
    <row r="126" spans="1:15" ht="15">
      <c r="A126" s="23">
        <v>34</v>
      </c>
      <c r="B126" s="23">
        <v>1500</v>
      </c>
      <c r="C126" s="23" t="s">
        <v>44</v>
      </c>
      <c r="D126" s="24">
        <v>0</v>
      </c>
      <c r="E126" s="25">
        <v>0</v>
      </c>
      <c r="F126" s="25">
        <v>0</v>
      </c>
      <c r="G126" s="26">
        <f>((D126-E126+F126)*(B126))</f>
        <v>0</v>
      </c>
      <c r="H126" s="27"/>
      <c r="I126" s="2">
        <f>((D126*B126))</f>
        <v>0</v>
      </c>
      <c r="J126" s="2">
        <f>((E126*B126))</f>
        <v>0</v>
      </c>
      <c r="K126" s="2">
        <f>((F126*B126))</f>
        <v>0</v>
      </c>
      <c r="O126" s="1" t="s">
        <v>106</v>
      </c>
    </row>
    <row r="127" spans="1:20" ht="12" customHeight="1">
      <c r="A127" s="28" t="s">
        <v>107</v>
      </c>
      <c r="B127" s="28"/>
      <c r="C127" s="28"/>
      <c r="D127" s="28"/>
      <c r="E127" s="28"/>
      <c r="F127" s="28"/>
      <c r="G127" s="28"/>
      <c r="H127" s="28"/>
      <c r="T127" s="3" t="s">
        <v>106</v>
      </c>
    </row>
    <row r="128" spans="1:20" ht="15">
      <c r="A128" s="29" t="s">
        <v>38</v>
      </c>
      <c r="B128" s="29"/>
      <c r="C128" s="12"/>
      <c r="D128" s="12"/>
      <c r="E128" s="12"/>
      <c r="F128" s="12"/>
      <c r="G128" s="12"/>
      <c r="H128" s="27"/>
      <c r="T128" s="3" t="s">
        <v>37</v>
      </c>
    </row>
    <row r="129" spans="1:15" ht="15">
      <c r="A129" s="15">
        <v>35</v>
      </c>
      <c r="B129" s="15">
        <v>75</v>
      </c>
      <c r="C129" s="15" t="s">
        <v>44</v>
      </c>
      <c r="D129" s="16">
        <v>0</v>
      </c>
      <c r="E129" s="17">
        <v>0</v>
      </c>
      <c r="F129" s="17">
        <v>0</v>
      </c>
      <c r="G129" s="18">
        <f>((D129-E129+F129)*(B129))</f>
        <v>0</v>
      </c>
      <c r="H129" s="19"/>
      <c r="I129" s="2">
        <f>((D129*B129))</f>
        <v>0</v>
      </c>
      <c r="J129" s="2">
        <f>((E129*B129))</f>
        <v>0</v>
      </c>
      <c r="K129" s="2">
        <f>((F129*B129))</f>
        <v>0</v>
      </c>
      <c r="O129" s="1" t="s">
        <v>108</v>
      </c>
    </row>
    <row r="130" spans="1:20" ht="72" customHeight="1">
      <c r="A130" s="20" t="s">
        <v>109</v>
      </c>
      <c r="B130" s="20"/>
      <c r="C130" s="20"/>
      <c r="D130" s="20"/>
      <c r="E130" s="20"/>
      <c r="F130" s="20"/>
      <c r="G130" s="20"/>
      <c r="H130" s="20"/>
      <c r="T130" s="3" t="s">
        <v>108</v>
      </c>
    </row>
    <row r="131" spans="1:20" ht="15">
      <c r="A131" s="21" t="s">
        <v>38</v>
      </c>
      <c r="B131" s="21"/>
      <c r="C131" s="22"/>
      <c r="D131" s="22"/>
      <c r="E131" s="22"/>
      <c r="F131" s="22"/>
      <c r="G131" s="22"/>
      <c r="H131" s="19"/>
      <c r="T131" s="3" t="s">
        <v>37</v>
      </c>
    </row>
    <row r="132" spans="1:15" ht="15">
      <c r="A132" s="23">
        <v>36</v>
      </c>
      <c r="B132" s="23">
        <v>75</v>
      </c>
      <c r="C132" s="23" t="s">
        <v>44</v>
      </c>
      <c r="D132" s="24">
        <v>0</v>
      </c>
      <c r="E132" s="25">
        <v>0</v>
      </c>
      <c r="F132" s="25">
        <v>0</v>
      </c>
      <c r="G132" s="26">
        <f>((D132-E132+F132)*(B132))</f>
        <v>0</v>
      </c>
      <c r="H132" s="27"/>
      <c r="I132" s="2">
        <f>((D132*B132))</f>
        <v>0</v>
      </c>
      <c r="J132" s="2">
        <f>((E132*B132))</f>
        <v>0</v>
      </c>
      <c r="K132" s="2">
        <f>((F132*B132))</f>
        <v>0</v>
      </c>
      <c r="O132" s="1" t="s">
        <v>110</v>
      </c>
    </row>
    <row r="133" spans="1:20" ht="72" customHeight="1">
      <c r="A133" s="28" t="s">
        <v>111</v>
      </c>
      <c r="B133" s="28"/>
      <c r="C133" s="28"/>
      <c r="D133" s="28"/>
      <c r="E133" s="28"/>
      <c r="F133" s="28"/>
      <c r="G133" s="28"/>
      <c r="H133" s="28"/>
      <c r="T133" s="3" t="s">
        <v>110</v>
      </c>
    </row>
    <row r="134" spans="1:20" ht="15">
      <c r="A134" s="29" t="s">
        <v>38</v>
      </c>
      <c r="B134" s="29"/>
      <c r="C134" s="12"/>
      <c r="D134" s="12"/>
      <c r="E134" s="12"/>
      <c r="F134" s="12"/>
      <c r="G134" s="12"/>
      <c r="H134" s="27"/>
      <c r="T134" s="3" t="s">
        <v>37</v>
      </c>
    </row>
    <row r="135" spans="1:15" ht="15">
      <c r="A135" s="15">
        <v>37</v>
      </c>
      <c r="B135" s="15">
        <v>113</v>
      </c>
      <c r="C135" s="15" t="s">
        <v>44</v>
      </c>
      <c r="D135" s="16">
        <v>0</v>
      </c>
      <c r="E135" s="17">
        <v>0</v>
      </c>
      <c r="F135" s="17">
        <v>0</v>
      </c>
      <c r="G135" s="18">
        <f>((D135-E135+F135)*(B135))</f>
        <v>0</v>
      </c>
      <c r="H135" s="19"/>
      <c r="I135" s="2">
        <f>((D135*B135))</f>
        <v>0</v>
      </c>
      <c r="J135" s="2">
        <f>((E135*B135))</f>
        <v>0</v>
      </c>
      <c r="K135" s="2">
        <f>((F135*B135))</f>
        <v>0</v>
      </c>
      <c r="O135" s="1" t="s">
        <v>112</v>
      </c>
    </row>
    <row r="136" spans="1:20" ht="48" customHeight="1">
      <c r="A136" s="20" t="s">
        <v>113</v>
      </c>
      <c r="B136" s="20"/>
      <c r="C136" s="20"/>
      <c r="D136" s="20"/>
      <c r="E136" s="20"/>
      <c r="F136" s="20"/>
      <c r="G136" s="20"/>
      <c r="H136" s="20"/>
      <c r="T136" s="3" t="s">
        <v>112</v>
      </c>
    </row>
    <row r="137" spans="1:20" ht="15">
      <c r="A137" s="21" t="s">
        <v>38</v>
      </c>
      <c r="B137" s="21"/>
      <c r="C137" s="22"/>
      <c r="D137" s="22"/>
      <c r="E137" s="22"/>
      <c r="F137" s="22"/>
      <c r="G137" s="22"/>
      <c r="H137" s="19"/>
      <c r="T137" s="3" t="s">
        <v>37</v>
      </c>
    </row>
    <row r="138" spans="1:15" ht="15">
      <c r="A138" s="23">
        <v>38</v>
      </c>
      <c r="B138" s="23">
        <v>23</v>
      </c>
      <c r="C138" s="23" t="s">
        <v>44</v>
      </c>
      <c r="D138" s="24">
        <v>0</v>
      </c>
      <c r="E138" s="25">
        <v>0</v>
      </c>
      <c r="F138" s="25">
        <v>0</v>
      </c>
      <c r="G138" s="26">
        <f>((D138-E138+F138)*(B138))</f>
        <v>0</v>
      </c>
      <c r="H138" s="27"/>
      <c r="I138" s="2">
        <f>((D138*B138))</f>
        <v>0</v>
      </c>
      <c r="J138" s="2">
        <f>((E138*B138))</f>
        <v>0</v>
      </c>
      <c r="K138" s="2">
        <f>((F138*B138))</f>
        <v>0</v>
      </c>
      <c r="O138" s="1" t="s">
        <v>114</v>
      </c>
    </row>
    <row r="139" spans="1:20" ht="84" customHeight="1">
      <c r="A139" s="28" t="s">
        <v>115</v>
      </c>
      <c r="B139" s="28"/>
      <c r="C139" s="28"/>
      <c r="D139" s="28"/>
      <c r="E139" s="28"/>
      <c r="F139" s="28"/>
      <c r="G139" s="28"/>
      <c r="H139" s="28"/>
      <c r="T139" s="3" t="s">
        <v>114</v>
      </c>
    </row>
    <row r="140" spans="1:20" ht="15">
      <c r="A140" s="29" t="s">
        <v>38</v>
      </c>
      <c r="B140" s="29"/>
      <c r="C140" s="12"/>
      <c r="D140" s="12"/>
      <c r="E140" s="12"/>
      <c r="F140" s="12"/>
      <c r="G140" s="12"/>
      <c r="H140" s="27"/>
      <c r="T140" s="3" t="s">
        <v>37</v>
      </c>
    </row>
    <row r="141" spans="1:15" ht="15">
      <c r="A141" s="15">
        <v>39</v>
      </c>
      <c r="B141" s="15">
        <v>23</v>
      </c>
      <c r="C141" s="15" t="s">
        <v>44</v>
      </c>
      <c r="D141" s="16">
        <v>0</v>
      </c>
      <c r="E141" s="17">
        <v>0</v>
      </c>
      <c r="F141" s="17">
        <v>0</v>
      </c>
      <c r="G141" s="18">
        <f>((D141-E141+F141)*(B141))</f>
        <v>0</v>
      </c>
      <c r="H141" s="19"/>
      <c r="I141" s="2">
        <f>((D141*B141))</f>
        <v>0</v>
      </c>
      <c r="J141" s="2">
        <f>((E141*B141))</f>
        <v>0</v>
      </c>
      <c r="K141" s="2">
        <f>((F141*B141))</f>
        <v>0</v>
      </c>
      <c r="O141" s="1" t="s">
        <v>116</v>
      </c>
    </row>
    <row r="142" spans="1:20" ht="84" customHeight="1">
      <c r="A142" s="20" t="s">
        <v>117</v>
      </c>
      <c r="B142" s="20"/>
      <c r="C142" s="20"/>
      <c r="D142" s="20"/>
      <c r="E142" s="20"/>
      <c r="F142" s="20"/>
      <c r="G142" s="20"/>
      <c r="H142" s="20"/>
      <c r="T142" s="3" t="s">
        <v>116</v>
      </c>
    </row>
    <row r="143" spans="1:20" ht="15">
      <c r="A143" s="21" t="s">
        <v>38</v>
      </c>
      <c r="B143" s="21"/>
      <c r="C143" s="22"/>
      <c r="D143" s="22"/>
      <c r="E143" s="22"/>
      <c r="F143" s="22"/>
      <c r="G143" s="22"/>
      <c r="H143" s="19"/>
      <c r="T143" s="3" t="s">
        <v>37</v>
      </c>
    </row>
    <row r="144" spans="1:15" ht="15">
      <c r="A144" s="23">
        <v>40</v>
      </c>
      <c r="B144" s="23">
        <v>23</v>
      </c>
      <c r="C144" s="23" t="s">
        <v>44</v>
      </c>
      <c r="D144" s="24">
        <v>0</v>
      </c>
      <c r="E144" s="25">
        <v>0</v>
      </c>
      <c r="F144" s="25">
        <v>0</v>
      </c>
      <c r="G144" s="26">
        <f>((D144-E144+F144)*(B144))</f>
        <v>0</v>
      </c>
      <c r="H144" s="27"/>
      <c r="I144" s="2">
        <f>((D144*B144))</f>
        <v>0</v>
      </c>
      <c r="J144" s="2">
        <f>((E144*B144))</f>
        <v>0</v>
      </c>
      <c r="K144" s="2">
        <f>((F144*B144))</f>
        <v>0</v>
      </c>
      <c r="O144" s="1" t="s">
        <v>118</v>
      </c>
    </row>
    <row r="145" spans="1:20" ht="84" customHeight="1">
      <c r="A145" s="28" t="s">
        <v>119</v>
      </c>
      <c r="B145" s="28"/>
      <c r="C145" s="28"/>
      <c r="D145" s="28"/>
      <c r="E145" s="28"/>
      <c r="F145" s="28"/>
      <c r="G145" s="28"/>
      <c r="H145" s="28"/>
      <c r="T145" s="3" t="s">
        <v>118</v>
      </c>
    </row>
    <row r="146" spans="1:20" ht="15">
      <c r="A146" s="29" t="s">
        <v>38</v>
      </c>
      <c r="B146" s="29"/>
      <c r="C146" s="12"/>
      <c r="D146" s="12"/>
      <c r="E146" s="12"/>
      <c r="F146" s="12"/>
      <c r="G146" s="12"/>
      <c r="H146" s="27"/>
      <c r="T146" s="3" t="s">
        <v>37</v>
      </c>
    </row>
    <row r="147" spans="1:15" ht="15">
      <c r="A147" s="15">
        <v>41</v>
      </c>
      <c r="B147" s="15">
        <v>975</v>
      </c>
      <c r="C147" s="15" t="s">
        <v>44</v>
      </c>
      <c r="D147" s="16">
        <v>0</v>
      </c>
      <c r="E147" s="17">
        <v>0</v>
      </c>
      <c r="F147" s="17">
        <v>0</v>
      </c>
      <c r="G147" s="18">
        <f>((D147-E147+F147)*(B147))</f>
        <v>0</v>
      </c>
      <c r="H147" s="19"/>
      <c r="I147" s="2">
        <f>((D147*B147))</f>
        <v>0</v>
      </c>
      <c r="J147" s="2">
        <f>((E147*B147))</f>
        <v>0</v>
      </c>
      <c r="K147" s="2">
        <f>((F147*B147))</f>
        <v>0</v>
      </c>
      <c r="O147" s="1" t="s">
        <v>120</v>
      </c>
    </row>
    <row r="148" spans="1:20" ht="168" customHeight="1">
      <c r="A148" s="20" t="s">
        <v>121</v>
      </c>
      <c r="B148" s="20"/>
      <c r="C148" s="20"/>
      <c r="D148" s="20"/>
      <c r="E148" s="20"/>
      <c r="F148" s="20"/>
      <c r="G148" s="20"/>
      <c r="H148" s="20"/>
      <c r="T148" s="3" t="s">
        <v>120</v>
      </c>
    </row>
    <row r="149" spans="1:20" ht="15">
      <c r="A149" s="21" t="s">
        <v>38</v>
      </c>
      <c r="B149" s="21"/>
      <c r="C149" s="22"/>
      <c r="D149" s="22"/>
      <c r="E149" s="22"/>
      <c r="F149" s="22"/>
      <c r="G149" s="22"/>
      <c r="H149" s="19"/>
      <c r="T149" s="3" t="s">
        <v>37</v>
      </c>
    </row>
    <row r="150" spans="1:15" ht="15">
      <c r="A150" s="23">
        <v>42</v>
      </c>
      <c r="B150" s="23">
        <v>6000</v>
      </c>
      <c r="C150" s="23" t="s">
        <v>44</v>
      </c>
      <c r="D150" s="24">
        <v>0</v>
      </c>
      <c r="E150" s="25">
        <v>0</v>
      </c>
      <c r="F150" s="25">
        <v>0</v>
      </c>
      <c r="G150" s="26">
        <f>((D150-E150+F150)*(B150))</f>
        <v>0</v>
      </c>
      <c r="H150" s="27"/>
      <c r="I150" s="2">
        <f>((D150*B150))</f>
        <v>0</v>
      </c>
      <c r="J150" s="2">
        <f>((E150*B150))</f>
        <v>0</v>
      </c>
      <c r="K150" s="2">
        <f>((F150*B150))</f>
        <v>0</v>
      </c>
      <c r="O150" s="1" t="s">
        <v>122</v>
      </c>
    </row>
    <row r="151" spans="1:20" ht="144" customHeight="1">
      <c r="A151" s="28" t="s">
        <v>123</v>
      </c>
      <c r="B151" s="28"/>
      <c r="C151" s="28"/>
      <c r="D151" s="28"/>
      <c r="E151" s="28"/>
      <c r="F151" s="28"/>
      <c r="G151" s="28"/>
      <c r="H151" s="28"/>
      <c r="T151" s="3" t="s">
        <v>122</v>
      </c>
    </row>
    <row r="152" spans="1:20" ht="15">
      <c r="A152" s="29" t="s">
        <v>38</v>
      </c>
      <c r="B152" s="29"/>
      <c r="C152" s="12"/>
      <c r="D152" s="12"/>
      <c r="E152" s="12"/>
      <c r="F152" s="12"/>
      <c r="G152" s="12"/>
      <c r="H152" s="27"/>
      <c r="T152" s="3" t="s">
        <v>37</v>
      </c>
    </row>
    <row r="153" spans="1:15" ht="15">
      <c r="A153" s="15">
        <v>43</v>
      </c>
      <c r="B153" s="15">
        <v>375</v>
      </c>
      <c r="C153" s="15" t="s">
        <v>44</v>
      </c>
      <c r="D153" s="16">
        <v>0</v>
      </c>
      <c r="E153" s="17">
        <v>0</v>
      </c>
      <c r="F153" s="17">
        <v>0</v>
      </c>
      <c r="G153" s="18">
        <f>((D153-E153+F153)*(B153))</f>
        <v>0</v>
      </c>
      <c r="H153" s="19"/>
      <c r="I153" s="2">
        <f>((D153*B153))</f>
        <v>0</v>
      </c>
      <c r="J153" s="2">
        <f>((E153*B153))</f>
        <v>0</v>
      </c>
      <c r="K153" s="2">
        <f>((F153*B153))</f>
        <v>0</v>
      </c>
      <c r="O153" s="1" t="s">
        <v>124</v>
      </c>
    </row>
    <row r="154" spans="1:20" ht="96" customHeight="1">
      <c r="A154" s="20" t="s">
        <v>125</v>
      </c>
      <c r="B154" s="20"/>
      <c r="C154" s="20"/>
      <c r="D154" s="20"/>
      <c r="E154" s="20"/>
      <c r="F154" s="20"/>
      <c r="G154" s="20"/>
      <c r="H154" s="20"/>
      <c r="T154" s="3" t="s">
        <v>124</v>
      </c>
    </row>
    <row r="155" spans="1:20" ht="15">
      <c r="A155" s="21" t="s">
        <v>38</v>
      </c>
      <c r="B155" s="21"/>
      <c r="C155" s="22"/>
      <c r="D155" s="22"/>
      <c r="E155" s="22"/>
      <c r="F155" s="22"/>
      <c r="G155" s="22"/>
      <c r="H155" s="19"/>
      <c r="T155" s="3" t="s">
        <v>37</v>
      </c>
    </row>
    <row r="156" spans="1:15" ht="15">
      <c r="A156" s="23">
        <v>44</v>
      </c>
      <c r="B156" s="23">
        <v>60</v>
      </c>
      <c r="C156" s="23" t="s">
        <v>34</v>
      </c>
      <c r="D156" s="24">
        <v>0</v>
      </c>
      <c r="E156" s="25">
        <v>0</v>
      </c>
      <c r="F156" s="25">
        <v>0</v>
      </c>
      <c r="G156" s="26">
        <f>((D156-E156+F156)*(B156))</f>
        <v>0</v>
      </c>
      <c r="H156" s="27"/>
      <c r="I156" s="2">
        <f>((D156*B156))</f>
        <v>0</v>
      </c>
      <c r="J156" s="2">
        <f>((E156*B156))</f>
        <v>0</v>
      </c>
      <c r="K156" s="2">
        <f>((F156*B156))</f>
        <v>0</v>
      </c>
      <c r="O156" s="1" t="s">
        <v>126</v>
      </c>
    </row>
    <row r="157" spans="1:20" ht="24" customHeight="1">
      <c r="A157" s="28" t="s">
        <v>127</v>
      </c>
      <c r="B157" s="28"/>
      <c r="C157" s="28"/>
      <c r="D157" s="28"/>
      <c r="E157" s="28"/>
      <c r="F157" s="28"/>
      <c r="G157" s="28"/>
      <c r="H157" s="28"/>
      <c r="T157" s="3" t="s">
        <v>126</v>
      </c>
    </row>
    <row r="158" spans="1:20" ht="15">
      <c r="A158" s="29" t="s">
        <v>38</v>
      </c>
      <c r="B158" s="29"/>
      <c r="C158" s="12"/>
      <c r="D158" s="12"/>
      <c r="E158" s="12"/>
      <c r="F158" s="12"/>
      <c r="G158" s="12"/>
      <c r="H158" s="27"/>
      <c r="T158" s="3" t="s">
        <v>37</v>
      </c>
    </row>
    <row r="159" spans="1:15" ht="15">
      <c r="A159" s="15">
        <v>45</v>
      </c>
      <c r="B159" s="15">
        <v>60</v>
      </c>
      <c r="C159" s="15" t="s">
        <v>39</v>
      </c>
      <c r="D159" s="16">
        <v>0</v>
      </c>
      <c r="E159" s="17">
        <v>0</v>
      </c>
      <c r="F159" s="17">
        <v>0</v>
      </c>
      <c r="G159" s="18">
        <f>((D159-E159+F159)*(B159))</f>
        <v>0</v>
      </c>
      <c r="H159" s="19"/>
      <c r="I159" s="2">
        <f>((D159*B159))</f>
        <v>0</v>
      </c>
      <c r="J159" s="2">
        <f>((E159*B159))</f>
        <v>0</v>
      </c>
      <c r="K159" s="2">
        <f>((F159*B159))</f>
        <v>0</v>
      </c>
      <c r="O159" s="1" t="s">
        <v>128</v>
      </c>
    </row>
    <row r="160" spans="1:20" ht="36" customHeight="1">
      <c r="A160" s="20" t="s">
        <v>129</v>
      </c>
      <c r="B160" s="20"/>
      <c r="C160" s="20"/>
      <c r="D160" s="20"/>
      <c r="E160" s="20"/>
      <c r="F160" s="20"/>
      <c r="G160" s="20"/>
      <c r="H160" s="20"/>
      <c r="T160" s="3" t="s">
        <v>128</v>
      </c>
    </row>
    <row r="161" spans="1:20" ht="15">
      <c r="A161" s="21" t="s">
        <v>38</v>
      </c>
      <c r="B161" s="21"/>
      <c r="C161" s="22"/>
      <c r="D161" s="22"/>
      <c r="E161" s="22"/>
      <c r="F161" s="22"/>
      <c r="G161" s="22"/>
      <c r="H161" s="19"/>
      <c r="T161" s="3" t="s">
        <v>37</v>
      </c>
    </row>
    <row r="162" spans="1:15" ht="15">
      <c r="A162" s="23">
        <v>46</v>
      </c>
      <c r="B162" s="23">
        <v>225</v>
      </c>
      <c r="C162" s="23" t="s">
        <v>34</v>
      </c>
      <c r="D162" s="24">
        <v>0</v>
      </c>
      <c r="E162" s="25">
        <v>0</v>
      </c>
      <c r="F162" s="25">
        <v>0</v>
      </c>
      <c r="G162" s="26">
        <f>((D162-E162+F162)*(B162))</f>
        <v>0</v>
      </c>
      <c r="H162" s="27"/>
      <c r="I162" s="2">
        <f>((D162*B162))</f>
        <v>0</v>
      </c>
      <c r="J162" s="2">
        <f>((E162*B162))</f>
        <v>0</v>
      </c>
      <c r="K162" s="2">
        <f>((F162*B162))</f>
        <v>0</v>
      </c>
      <c r="O162" s="1" t="s">
        <v>130</v>
      </c>
    </row>
    <row r="163" spans="1:20" ht="24" customHeight="1">
      <c r="A163" s="28" t="s">
        <v>131</v>
      </c>
      <c r="B163" s="28"/>
      <c r="C163" s="28"/>
      <c r="D163" s="28"/>
      <c r="E163" s="28"/>
      <c r="F163" s="28"/>
      <c r="G163" s="28"/>
      <c r="H163" s="28"/>
      <c r="T163" s="3" t="s">
        <v>130</v>
      </c>
    </row>
    <row r="164" spans="1:20" ht="15">
      <c r="A164" s="29" t="s">
        <v>38</v>
      </c>
      <c r="B164" s="29"/>
      <c r="C164" s="12"/>
      <c r="D164" s="12"/>
      <c r="E164" s="12"/>
      <c r="F164" s="12"/>
      <c r="G164" s="12"/>
      <c r="H164" s="27"/>
      <c r="T164" s="3" t="s">
        <v>37</v>
      </c>
    </row>
    <row r="165" spans="1:15" ht="15">
      <c r="A165" s="15">
        <v>47</v>
      </c>
      <c r="B165" s="15">
        <v>150</v>
      </c>
      <c r="C165" s="15" t="s">
        <v>39</v>
      </c>
      <c r="D165" s="16">
        <v>0</v>
      </c>
      <c r="E165" s="17">
        <v>0</v>
      </c>
      <c r="F165" s="17">
        <v>0</v>
      </c>
      <c r="G165" s="18">
        <f>((D165-E165+F165)*(B165))</f>
        <v>0</v>
      </c>
      <c r="H165" s="19"/>
      <c r="I165" s="2">
        <f>((D165*B165))</f>
        <v>0</v>
      </c>
      <c r="J165" s="2">
        <f>((E165*B165))</f>
        <v>0</v>
      </c>
      <c r="K165" s="2">
        <f>((F165*B165))</f>
        <v>0</v>
      </c>
      <c r="O165" s="1" t="s">
        <v>132</v>
      </c>
    </row>
    <row r="166" spans="1:20" ht="36" customHeight="1">
      <c r="A166" s="20" t="s">
        <v>133</v>
      </c>
      <c r="B166" s="20"/>
      <c r="C166" s="20"/>
      <c r="D166" s="20"/>
      <c r="E166" s="20"/>
      <c r="F166" s="20"/>
      <c r="G166" s="20"/>
      <c r="H166" s="20"/>
      <c r="T166" s="3" t="s">
        <v>132</v>
      </c>
    </row>
    <row r="167" spans="1:20" ht="15">
      <c r="A167" s="21" t="s">
        <v>38</v>
      </c>
      <c r="B167" s="21"/>
      <c r="C167" s="22"/>
      <c r="D167" s="22"/>
      <c r="E167" s="22"/>
      <c r="F167" s="22"/>
      <c r="G167" s="22"/>
      <c r="H167" s="19"/>
      <c r="T167" s="3" t="s">
        <v>37</v>
      </c>
    </row>
    <row r="168" spans="1:15" ht="15">
      <c r="A168" s="23">
        <v>48</v>
      </c>
      <c r="B168" s="23">
        <v>1500</v>
      </c>
      <c r="C168" s="23" t="s">
        <v>39</v>
      </c>
      <c r="D168" s="24">
        <v>0</v>
      </c>
      <c r="E168" s="25">
        <v>0</v>
      </c>
      <c r="F168" s="25">
        <v>0</v>
      </c>
      <c r="G168" s="26">
        <f>((D168-E168+F168)*(B168))</f>
        <v>0</v>
      </c>
      <c r="H168" s="27"/>
      <c r="I168" s="2">
        <f>((D168*B168))</f>
        <v>0</v>
      </c>
      <c r="J168" s="2">
        <f>((E168*B168))</f>
        <v>0</v>
      </c>
      <c r="K168" s="2">
        <f>((F168*B168))</f>
        <v>0</v>
      </c>
      <c r="O168" s="1" t="s">
        <v>134</v>
      </c>
    </row>
    <row r="169" spans="1:20" ht="36" customHeight="1">
      <c r="A169" s="28" t="s">
        <v>135</v>
      </c>
      <c r="B169" s="28"/>
      <c r="C169" s="28"/>
      <c r="D169" s="28"/>
      <c r="E169" s="28"/>
      <c r="F169" s="28"/>
      <c r="G169" s="28"/>
      <c r="H169" s="28"/>
      <c r="T169" s="3" t="s">
        <v>134</v>
      </c>
    </row>
    <row r="170" spans="1:20" ht="15">
      <c r="A170" s="29" t="s">
        <v>38</v>
      </c>
      <c r="B170" s="29"/>
      <c r="C170" s="12"/>
      <c r="D170" s="12"/>
      <c r="E170" s="12"/>
      <c r="F170" s="12"/>
      <c r="G170" s="12"/>
      <c r="H170" s="27"/>
      <c r="T170" s="3" t="s">
        <v>37</v>
      </c>
    </row>
    <row r="171" spans="1:15" ht="15">
      <c r="A171" s="15">
        <v>49</v>
      </c>
      <c r="B171" s="15">
        <v>60</v>
      </c>
      <c r="C171" s="15" t="s">
        <v>39</v>
      </c>
      <c r="D171" s="16">
        <v>0</v>
      </c>
      <c r="E171" s="17">
        <v>0</v>
      </c>
      <c r="F171" s="17">
        <v>0</v>
      </c>
      <c r="G171" s="18">
        <f>((D171-E171+F171)*(B171))</f>
        <v>0</v>
      </c>
      <c r="H171" s="19"/>
      <c r="I171" s="2">
        <f>((D171*B171))</f>
        <v>0</v>
      </c>
      <c r="J171" s="2">
        <f>((E171*B171))</f>
        <v>0</v>
      </c>
      <c r="K171" s="2">
        <f>((F171*B171))</f>
        <v>0</v>
      </c>
      <c r="O171" s="1" t="s">
        <v>136</v>
      </c>
    </row>
    <row r="172" spans="1:20" ht="24" customHeight="1">
      <c r="A172" s="20" t="s">
        <v>137</v>
      </c>
      <c r="B172" s="20"/>
      <c r="C172" s="20"/>
      <c r="D172" s="20"/>
      <c r="E172" s="20"/>
      <c r="F172" s="20"/>
      <c r="G172" s="20"/>
      <c r="H172" s="20"/>
      <c r="T172" s="3" t="s">
        <v>136</v>
      </c>
    </row>
    <row r="173" spans="1:20" ht="15">
      <c r="A173" s="21" t="s">
        <v>38</v>
      </c>
      <c r="B173" s="21"/>
      <c r="C173" s="22"/>
      <c r="D173" s="22"/>
      <c r="E173" s="22"/>
      <c r="F173" s="22"/>
      <c r="G173" s="22"/>
      <c r="H173" s="19"/>
      <c r="T173" s="3" t="s">
        <v>37</v>
      </c>
    </row>
    <row r="174" spans="1:15" ht="15">
      <c r="A174" s="23">
        <v>50</v>
      </c>
      <c r="B174" s="23">
        <v>450</v>
      </c>
      <c r="C174" s="23" t="s">
        <v>39</v>
      </c>
      <c r="D174" s="24">
        <v>0</v>
      </c>
      <c r="E174" s="25">
        <v>0</v>
      </c>
      <c r="F174" s="25">
        <v>0</v>
      </c>
      <c r="G174" s="26">
        <f>((D174-E174+F174)*(B174))</f>
        <v>0</v>
      </c>
      <c r="H174" s="27"/>
      <c r="I174" s="2">
        <f>((D174*B174))</f>
        <v>0</v>
      </c>
      <c r="J174" s="2">
        <f>((E174*B174))</f>
        <v>0</v>
      </c>
      <c r="K174" s="2">
        <f>((F174*B174))</f>
        <v>0</v>
      </c>
      <c r="O174" s="1" t="s">
        <v>138</v>
      </c>
    </row>
    <row r="175" spans="1:20" ht="84" customHeight="1">
      <c r="A175" s="28" t="s">
        <v>139</v>
      </c>
      <c r="B175" s="28"/>
      <c r="C175" s="28"/>
      <c r="D175" s="28"/>
      <c r="E175" s="28"/>
      <c r="F175" s="28"/>
      <c r="G175" s="28"/>
      <c r="H175" s="28"/>
      <c r="T175" s="3" t="s">
        <v>138</v>
      </c>
    </row>
    <row r="176" spans="1:20" ht="15">
      <c r="A176" s="29" t="s">
        <v>38</v>
      </c>
      <c r="B176" s="29"/>
      <c r="C176" s="12"/>
      <c r="D176" s="12"/>
      <c r="E176" s="12"/>
      <c r="F176" s="12"/>
      <c r="G176" s="12"/>
      <c r="H176" s="27"/>
      <c r="T176" s="3" t="s">
        <v>37</v>
      </c>
    </row>
    <row r="177" spans="1:15" ht="15">
      <c r="A177" s="15">
        <v>51</v>
      </c>
      <c r="B177" s="15">
        <v>60</v>
      </c>
      <c r="C177" s="15" t="s">
        <v>39</v>
      </c>
      <c r="D177" s="16">
        <v>0</v>
      </c>
      <c r="E177" s="17">
        <v>0</v>
      </c>
      <c r="F177" s="17">
        <v>0</v>
      </c>
      <c r="G177" s="18">
        <f>((D177-E177+F177)*(B177))</f>
        <v>0</v>
      </c>
      <c r="H177" s="19"/>
      <c r="I177" s="2">
        <f>((D177*B177))</f>
        <v>0</v>
      </c>
      <c r="J177" s="2">
        <f>((E177*B177))</f>
        <v>0</v>
      </c>
      <c r="K177" s="2">
        <f>((F177*B177))</f>
        <v>0</v>
      </c>
      <c r="O177" s="1" t="s">
        <v>140</v>
      </c>
    </row>
    <row r="178" spans="1:20" ht="36" customHeight="1">
      <c r="A178" s="20" t="s">
        <v>141</v>
      </c>
      <c r="B178" s="20"/>
      <c r="C178" s="20"/>
      <c r="D178" s="20"/>
      <c r="E178" s="20"/>
      <c r="F178" s="20"/>
      <c r="G178" s="20"/>
      <c r="H178" s="20"/>
      <c r="T178" s="3" t="s">
        <v>140</v>
      </c>
    </row>
    <row r="179" spans="1:20" ht="15">
      <c r="A179" s="21" t="s">
        <v>38</v>
      </c>
      <c r="B179" s="21"/>
      <c r="C179" s="22"/>
      <c r="D179" s="22"/>
      <c r="E179" s="22"/>
      <c r="F179" s="22"/>
      <c r="G179" s="22"/>
      <c r="H179" s="19"/>
      <c r="T179" s="3" t="s">
        <v>37</v>
      </c>
    </row>
    <row r="180" spans="1:15" ht="15">
      <c r="A180" s="23">
        <v>52</v>
      </c>
      <c r="B180" s="23">
        <v>75</v>
      </c>
      <c r="C180" s="23" t="s">
        <v>39</v>
      </c>
      <c r="D180" s="24">
        <v>0</v>
      </c>
      <c r="E180" s="25">
        <v>0</v>
      </c>
      <c r="F180" s="25">
        <v>0</v>
      </c>
      <c r="G180" s="26">
        <f>((D180-E180+F180)*(B180))</f>
        <v>0</v>
      </c>
      <c r="H180" s="27"/>
      <c r="I180" s="2">
        <f>((D180*B180))</f>
        <v>0</v>
      </c>
      <c r="J180" s="2">
        <f>((E180*B180))</f>
        <v>0</v>
      </c>
      <c r="K180" s="2">
        <f>((F180*B180))</f>
        <v>0</v>
      </c>
      <c r="O180" s="1" t="s">
        <v>142</v>
      </c>
    </row>
    <row r="181" spans="1:20" ht="48" customHeight="1">
      <c r="A181" s="28" t="s">
        <v>143</v>
      </c>
      <c r="B181" s="28"/>
      <c r="C181" s="28"/>
      <c r="D181" s="28"/>
      <c r="E181" s="28"/>
      <c r="F181" s="28"/>
      <c r="G181" s="28"/>
      <c r="H181" s="28"/>
      <c r="T181" s="3" t="s">
        <v>142</v>
      </c>
    </row>
    <row r="182" spans="1:20" ht="15">
      <c r="A182" s="29" t="s">
        <v>38</v>
      </c>
      <c r="B182" s="29"/>
      <c r="C182" s="12"/>
      <c r="D182" s="12"/>
      <c r="E182" s="12"/>
      <c r="F182" s="12"/>
      <c r="G182" s="12"/>
      <c r="H182" s="27"/>
      <c r="T182" s="3" t="s">
        <v>37</v>
      </c>
    </row>
    <row r="183" spans="1:15" ht="15">
      <c r="A183" s="15">
        <v>53</v>
      </c>
      <c r="B183" s="15">
        <v>23</v>
      </c>
      <c r="C183" s="15" t="s">
        <v>39</v>
      </c>
      <c r="D183" s="16">
        <v>0</v>
      </c>
      <c r="E183" s="17">
        <v>0</v>
      </c>
      <c r="F183" s="17">
        <v>0</v>
      </c>
      <c r="G183" s="18">
        <f>((D183-E183+F183)*(B183))</f>
        <v>0</v>
      </c>
      <c r="H183" s="19"/>
      <c r="I183" s="2">
        <f>((D183*B183))</f>
        <v>0</v>
      </c>
      <c r="J183" s="2">
        <f>((E183*B183))</f>
        <v>0</v>
      </c>
      <c r="K183" s="2">
        <f>((F183*B183))</f>
        <v>0</v>
      </c>
      <c r="O183" s="1" t="s">
        <v>144</v>
      </c>
    </row>
    <row r="184" spans="1:20" ht="24" customHeight="1">
      <c r="A184" s="20" t="s">
        <v>145</v>
      </c>
      <c r="B184" s="20"/>
      <c r="C184" s="20"/>
      <c r="D184" s="20"/>
      <c r="E184" s="20"/>
      <c r="F184" s="20"/>
      <c r="G184" s="20"/>
      <c r="H184" s="20"/>
      <c r="T184" s="3" t="s">
        <v>144</v>
      </c>
    </row>
    <row r="185" spans="1:20" ht="15">
      <c r="A185" s="21" t="s">
        <v>38</v>
      </c>
      <c r="B185" s="21"/>
      <c r="C185" s="22"/>
      <c r="D185" s="22"/>
      <c r="E185" s="22"/>
      <c r="F185" s="22"/>
      <c r="G185" s="22"/>
      <c r="H185" s="19"/>
      <c r="T185" s="3" t="s">
        <v>37</v>
      </c>
    </row>
    <row r="186" spans="1:15" ht="15">
      <c r="A186" s="23">
        <v>54</v>
      </c>
      <c r="B186" s="23">
        <v>450</v>
      </c>
      <c r="C186" s="23" t="s">
        <v>39</v>
      </c>
      <c r="D186" s="24">
        <v>0</v>
      </c>
      <c r="E186" s="25">
        <v>0</v>
      </c>
      <c r="F186" s="25">
        <v>0</v>
      </c>
      <c r="G186" s="26">
        <f>((D186-E186+F186)*(B186))</f>
        <v>0</v>
      </c>
      <c r="H186" s="27"/>
      <c r="I186" s="2">
        <f>((D186*B186))</f>
        <v>0</v>
      </c>
      <c r="J186" s="2">
        <f>((E186*B186))</f>
        <v>0</v>
      </c>
      <c r="K186" s="2">
        <f>((F186*B186))</f>
        <v>0</v>
      </c>
      <c r="O186" s="1" t="s">
        <v>146</v>
      </c>
    </row>
    <row r="187" spans="1:20" ht="84" customHeight="1">
      <c r="A187" s="28" t="s">
        <v>147</v>
      </c>
      <c r="B187" s="28"/>
      <c r="C187" s="28"/>
      <c r="D187" s="28"/>
      <c r="E187" s="28"/>
      <c r="F187" s="28"/>
      <c r="G187" s="28"/>
      <c r="H187" s="28"/>
      <c r="T187" s="3" t="s">
        <v>146</v>
      </c>
    </row>
    <row r="188" spans="1:20" ht="15">
      <c r="A188" s="29" t="s">
        <v>38</v>
      </c>
      <c r="B188" s="29"/>
      <c r="C188" s="12"/>
      <c r="D188" s="12"/>
      <c r="E188" s="12"/>
      <c r="F188" s="12"/>
      <c r="G188" s="12"/>
      <c r="H188" s="27"/>
      <c r="T188" s="3" t="s">
        <v>37</v>
      </c>
    </row>
    <row r="189" spans="1:15" ht="15">
      <c r="A189" s="15">
        <v>55</v>
      </c>
      <c r="B189" s="15">
        <v>75</v>
      </c>
      <c r="C189" s="15" t="s">
        <v>148</v>
      </c>
      <c r="D189" s="16">
        <v>0</v>
      </c>
      <c r="E189" s="17">
        <v>0</v>
      </c>
      <c r="F189" s="17">
        <v>0</v>
      </c>
      <c r="G189" s="18">
        <f>((D189-E189+F189)*(B189))</f>
        <v>0</v>
      </c>
      <c r="H189" s="19"/>
      <c r="I189" s="2">
        <f>((D189*B189))</f>
        <v>0</v>
      </c>
      <c r="J189" s="2">
        <f>((E189*B189))</f>
        <v>0</v>
      </c>
      <c r="K189" s="2">
        <f>((F189*B189))</f>
        <v>0</v>
      </c>
      <c r="O189" s="1" t="s">
        <v>149</v>
      </c>
    </row>
    <row r="190" spans="1:20" ht="24" customHeight="1">
      <c r="A190" s="20" t="s">
        <v>150</v>
      </c>
      <c r="B190" s="20"/>
      <c r="C190" s="20"/>
      <c r="D190" s="20"/>
      <c r="E190" s="20"/>
      <c r="F190" s="20"/>
      <c r="G190" s="20"/>
      <c r="H190" s="20"/>
      <c r="T190" s="3" t="s">
        <v>149</v>
      </c>
    </row>
    <row r="191" spans="1:20" ht="15">
      <c r="A191" s="21" t="s">
        <v>38</v>
      </c>
      <c r="B191" s="21"/>
      <c r="C191" s="22"/>
      <c r="D191" s="22"/>
      <c r="E191" s="22"/>
      <c r="F191" s="22"/>
      <c r="G191" s="22"/>
      <c r="H191" s="19"/>
      <c r="T191" s="3" t="s">
        <v>37</v>
      </c>
    </row>
    <row r="192" spans="1:15" ht="15">
      <c r="A192" s="23">
        <v>56</v>
      </c>
      <c r="B192" s="23">
        <v>75</v>
      </c>
      <c r="C192" s="23" t="s">
        <v>44</v>
      </c>
      <c r="D192" s="24">
        <v>0</v>
      </c>
      <c r="E192" s="25">
        <v>0</v>
      </c>
      <c r="F192" s="25">
        <v>0</v>
      </c>
      <c r="G192" s="26">
        <f>((D192-E192+F192)*(B192))</f>
        <v>0</v>
      </c>
      <c r="H192" s="27"/>
      <c r="I192" s="2">
        <f>((D192*B192))</f>
        <v>0</v>
      </c>
      <c r="J192" s="2">
        <f>((E192*B192))</f>
        <v>0</v>
      </c>
      <c r="K192" s="2">
        <f>((F192*B192))</f>
        <v>0</v>
      </c>
      <c r="O192" s="1" t="s">
        <v>151</v>
      </c>
    </row>
    <row r="193" spans="1:20" ht="12" customHeight="1">
      <c r="A193" s="28" t="s">
        <v>152</v>
      </c>
      <c r="B193" s="28"/>
      <c r="C193" s="28"/>
      <c r="D193" s="28"/>
      <c r="E193" s="28"/>
      <c r="F193" s="28"/>
      <c r="G193" s="28"/>
      <c r="H193" s="28"/>
      <c r="T193" s="3" t="s">
        <v>151</v>
      </c>
    </row>
    <row r="194" spans="1:20" ht="15">
      <c r="A194" s="29" t="s">
        <v>38</v>
      </c>
      <c r="B194" s="29"/>
      <c r="C194" s="12"/>
      <c r="D194" s="12"/>
      <c r="E194" s="12"/>
      <c r="F194" s="12"/>
      <c r="G194" s="12"/>
      <c r="H194" s="27"/>
      <c r="T194" s="3" t="s">
        <v>37</v>
      </c>
    </row>
    <row r="195" spans="1:15" ht="15">
      <c r="A195" s="15">
        <v>57</v>
      </c>
      <c r="B195" s="15">
        <v>38</v>
      </c>
      <c r="C195" s="15" t="s">
        <v>39</v>
      </c>
      <c r="D195" s="16">
        <v>0</v>
      </c>
      <c r="E195" s="17">
        <v>0</v>
      </c>
      <c r="F195" s="17">
        <v>0</v>
      </c>
      <c r="G195" s="18">
        <f>((D195-E195+F195)*(B195))</f>
        <v>0</v>
      </c>
      <c r="H195" s="19"/>
      <c r="I195" s="2">
        <f>((D195*B195))</f>
        <v>0</v>
      </c>
      <c r="J195" s="2">
        <f>((E195*B195))</f>
        <v>0</v>
      </c>
      <c r="K195" s="2">
        <f>((F195*B195))</f>
        <v>0</v>
      </c>
      <c r="O195" s="1" t="s">
        <v>153</v>
      </c>
    </row>
    <row r="196" spans="1:20" ht="24" customHeight="1">
      <c r="A196" s="20" t="s">
        <v>154</v>
      </c>
      <c r="B196" s="20"/>
      <c r="C196" s="20"/>
      <c r="D196" s="20"/>
      <c r="E196" s="20"/>
      <c r="F196" s="20"/>
      <c r="G196" s="20"/>
      <c r="H196" s="20"/>
      <c r="T196" s="3" t="s">
        <v>153</v>
      </c>
    </row>
    <row r="197" spans="1:20" ht="15">
      <c r="A197" s="21" t="s">
        <v>38</v>
      </c>
      <c r="B197" s="21"/>
      <c r="C197" s="22"/>
      <c r="D197" s="22"/>
      <c r="E197" s="22"/>
      <c r="F197" s="22"/>
      <c r="G197" s="22"/>
      <c r="H197" s="19"/>
      <c r="T197" s="3" t="s">
        <v>37</v>
      </c>
    </row>
    <row r="198" spans="1:15" ht="15">
      <c r="A198" s="23">
        <v>58</v>
      </c>
      <c r="B198" s="23">
        <v>2250</v>
      </c>
      <c r="C198" s="23" t="s">
        <v>39</v>
      </c>
      <c r="D198" s="24">
        <v>0</v>
      </c>
      <c r="E198" s="25">
        <v>0</v>
      </c>
      <c r="F198" s="25">
        <v>0</v>
      </c>
      <c r="G198" s="26">
        <f>((D198-E198+F198)*(B198))</f>
        <v>0</v>
      </c>
      <c r="H198" s="27"/>
      <c r="I198" s="2">
        <f>((D198*B198))</f>
        <v>0</v>
      </c>
      <c r="J198" s="2">
        <f>((E198*B198))</f>
        <v>0</v>
      </c>
      <c r="K198" s="2">
        <f>((F198*B198))</f>
        <v>0</v>
      </c>
      <c r="O198" s="1" t="s">
        <v>155</v>
      </c>
    </row>
    <row r="199" spans="1:20" ht="84" customHeight="1">
      <c r="A199" s="28" t="s">
        <v>156</v>
      </c>
      <c r="B199" s="28"/>
      <c r="C199" s="28"/>
      <c r="D199" s="28"/>
      <c r="E199" s="28"/>
      <c r="F199" s="28"/>
      <c r="G199" s="28"/>
      <c r="H199" s="28"/>
      <c r="T199" s="3" t="s">
        <v>155</v>
      </c>
    </row>
    <row r="200" spans="1:20" ht="15">
      <c r="A200" s="29" t="s">
        <v>38</v>
      </c>
      <c r="B200" s="29"/>
      <c r="C200" s="12"/>
      <c r="D200" s="12"/>
      <c r="E200" s="12"/>
      <c r="F200" s="12"/>
      <c r="G200" s="12"/>
      <c r="H200" s="27"/>
      <c r="T200" s="3" t="s">
        <v>37</v>
      </c>
    </row>
    <row r="201" spans="1:15" ht="15">
      <c r="A201" s="15">
        <v>59</v>
      </c>
      <c r="B201" s="15">
        <v>113</v>
      </c>
      <c r="C201" s="15" t="s">
        <v>39</v>
      </c>
      <c r="D201" s="16">
        <v>0</v>
      </c>
      <c r="E201" s="17">
        <v>0</v>
      </c>
      <c r="F201" s="17">
        <v>0</v>
      </c>
      <c r="G201" s="18">
        <f>((D201-E201+F201)*(B201))</f>
        <v>0</v>
      </c>
      <c r="H201" s="19"/>
      <c r="I201" s="2">
        <f>((D201*B201))</f>
        <v>0</v>
      </c>
      <c r="J201" s="2">
        <f>((E201*B201))</f>
        <v>0</v>
      </c>
      <c r="K201" s="2">
        <f>((F201*B201))</f>
        <v>0</v>
      </c>
      <c r="O201" s="1" t="s">
        <v>157</v>
      </c>
    </row>
    <row r="202" spans="1:20" ht="84" customHeight="1">
      <c r="A202" s="20" t="s">
        <v>158</v>
      </c>
      <c r="B202" s="20"/>
      <c r="C202" s="20"/>
      <c r="D202" s="20"/>
      <c r="E202" s="20"/>
      <c r="F202" s="20"/>
      <c r="G202" s="20"/>
      <c r="H202" s="20"/>
      <c r="T202" s="3" t="s">
        <v>157</v>
      </c>
    </row>
    <row r="203" spans="1:20" ht="15">
      <c r="A203" s="21" t="s">
        <v>38</v>
      </c>
      <c r="B203" s="21"/>
      <c r="C203" s="22"/>
      <c r="D203" s="22"/>
      <c r="E203" s="22"/>
      <c r="F203" s="22"/>
      <c r="G203" s="22"/>
      <c r="H203" s="19"/>
      <c r="T203" s="3" t="s">
        <v>37</v>
      </c>
    </row>
    <row r="204" spans="1:15" ht="15">
      <c r="A204" s="23">
        <v>60</v>
      </c>
      <c r="B204" s="23">
        <v>60</v>
      </c>
      <c r="C204" s="23" t="s">
        <v>39</v>
      </c>
      <c r="D204" s="24">
        <v>0</v>
      </c>
      <c r="E204" s="25">
        <v>0</v>
      </c>
      <c r="F204" s="25">
        <v>0</v>
      </c>
      <c r="G204" s="26">
        <f>((D204-E204+F204)*(B204))</f>
        <v>0</v>
      </c>
      <c r="H204" s="27"/>
      <c r="I204" s="2">
        <f>((D204*B204))</f>
        <v>0</v>
      </c>
      <c r="J204" s="2">
        <f>((E204*B204))</f>
        <v>0</v>
      </c>
      <c r="K204" s="2">
        <f>((F204*B204))</f>
        <v>0</v>
      </c>
      <c r="O204" s="1" t="s">
        <v>159</v>
      </c>
    </row>
    <row r="205" spans="1:20" ht="24" customHeight="1">
      <c r="A205" s="28" t="s">
        <v>160</v>
      </c>
      <c r="B205" s="28"/>
      <c r="C205" s="28"/>
      <c r="D205" s="28"/>
      <c r="E205" s="28"/>
      <c r="F205" s="28"/>
      <c r="G205" s="28"/>
      <c r="H205" s="28"/>
      <c r="T205" s="3" t="s">
        <v>159</v>
      </c>
    </row>
    <row r="206" spans="1:20" ht="15">
      <c r="A206" s="29" t="s">
        <v>38</v>
      </c>
      <c r="B206" s="29"/>
      <c r="C206" s="12"/>
      <c r="D206" s="12"/>
      <c r="E206" s="12"/>
      <c r="F206" s="12"/>
      <c r="G206" s="12"/>
      <c r="H206" s="27"/>
      <c r="T206" s="3" t="s">
        <v>37</v>
      </c>
    </row>
    <row r="207" spans="1:15" ht="15">
      <c r="A207" s="15">
        <v>61</v>
      </c>
      <c r="B207" s="15">
        <v>113</v>
      </c>
      <c r="C207" s="15" t="s">
        <v>39</v>
      </c>
      <c r="D207" s="16">
        <v>0</v>
      </c>
      <c r="E207" s="17">
        <v>0</v>
      </c>
      <c r="F207" s="17">
        <v>0</v>
      </c>
      <c r="G207" s="18">
        <f>((D207-E207+F207)*(B207))</f>
        <v>0</v>
      </c>
      <c r="H207" s="19"/>
      <c r="I207" s="2">
        <f>((D207*B207))</f>
        <v>0</v>
      </c>
      <c r="J207" s="2">
        <f>((E207*B207))</f>
        <v>0</v>
      </c>
      <c r="K207" s="2">
        <f>((F207*B207))</f>
        <v>0</v>
      </c>
      <c r="O207" s="1" t="s">
        <v>161</v>
      </c>
    </row>
    <row r="208" spans="1:20" ht="96" customHeight="1">
      <c r="A208" s="20" t="s">
        <v>162</v>
      </c>
      <c r="B208" s="20"/>
      <c r="C208" s="20"/>
      <c r="D208" s="20"/>
      <c r="E208" s="20"/>
      <c r="F208" s="20"/>
      <c r="G208" s="20"/>
      <c r="H208" s="20"/>
      <c r="T208" s="3" t="s">
        <v>161</v>
      </c>
    </row>
    <row r="209" spans="1:20" ht="15">
      <c r="A209" s="21" t="s">
        <v>38</v>
      </c>
      <c r="B209" s="21"/>
      <c r="C209" s="22"/>
      <c r="D209" s="22"/>
      <c r="E209" s="22"/>
      <c r="F209" s="22"/>
      <c r="G209" s="22"/>
      <c r="H209" s="19"/>
      <c r="T209" s="3" t="s">
        <v>37</v>
      </c>
    </row>
    <row r="210" spans="1:15" ht="15">
      <c r="A210" s="23">
        <v>62</v>
      </c>
      <c r="B210" s="23">
        <v>75</v>
      </c>
      <c r="C210" s="23" t="s">
        <v>39</v>
      </c>
      <c r="D210" s="24">
        <v>0</v>
      </c>
      <c r="E210" s="25">
        <v>0</v>
      </c>
      <c r="F210" s="25">
        <v>0</v>
      </c>
      <c r="G210" s="26">
        <f>((D210-E210+F210)*(B210))</f>
        <v>0</v>
      </c>
      <c r="H210" s="27"/>
      <c r="I210" s="2">
        <f>((D210*B210))</f>
        <v>0</v>
      </c>
      <c r="J210" s="2">
        <f>((E210*B210))</f>
        <v>0</v>
      </c>
      <c r="K210" s="2">
        <f>((F210*B210))</f>
        <v>0</v>
      </c>
      <c r="O210" s="1" t="s">
        <v>163</v>
      </c>
    </row>
    <row r="211" spans="1:20" ht="48" customHeight="1">
      <c r="A211" s="28" t="s">
        <v>164</v>
      </c>
      <c r="B211" s="28"/>
      <c r="C211" s="28"/>
      <c r="D211" s="28"/>
      <c r="E211" s="28"/>
      <c r="F211" s="28"/>
      <c r="G211" s="28"/>
      <c r="H211" s="28"/>
      <c r="T211" s="3" t="s">
        <v>163</v>
      </c>
    </row>
    <row r="212" spans="1:20" ht="15">
      <c r="A212" s="29" t="s">
        <v>38</v>
      </c>
      <c r="B212" s="29"/>
      <c r="C212" s="12"/>
      <c r="D212" s="12"/>
      <c r="E212" s="12"/>
      <c r="F212" s="12"/>
      <c r="G212" s="12"/>
      <c r="H212" s="27"/>
      <c r="T212" s="3" t="s">
        <v>37</v>
      </c>
    </row>
    <row r="213" spans="1:15" ht="15">
      <c r="A213" s="15">
        <v>63</v>
      </c>
      <c r="B213" s="15">
        <v>1500</v>
      </c>
      <c r="C213" s="15" t="s">
        <v>39</v>
      </c>
      <c r="D213" s="16">
        <v>0</v>
      </c>
      <c r="E213" s="17">
        <v>0</v>
      </c>
      <c r="F213" s="17">
        <v>0</v>
      </c>
      <c r="G213" s="18">
        <f>((D213-E213+F213)*(B213))</f>
        <v>0</v>
      </c>
      <c r="H213" s="19"/>
      <c r="I213" s="2">
        <f>((D213*B213))</f>
        <v>0</v>
      </c>
      <c r="J213" s="2">
        <f>((E213*B213))</f>
        <v>0</v>
      </c>
      <c r="K213" s="2">
        <f>((F213*B213))</f>
        <v>0</v>
      </c>
      <c r="O213" s="1" t="s">
        <v>165</v>
      </c>
    </row>
    <row r="214" spans="1:20" ht="48" customHeight="1">
      <c r="A214" s="20" t="s">
        <v>166</v>
      </c>
      <c r="B214" s="20"/>
      <c r="C214" s="20"/>
      <c r="D214" s="20"/>
      <c r="E214" s="20"/>
      <c r="F214" s="20"/>
      <c r="G214" s="20"/>
      <c r="H214" s="20"/>
      <c r="T214" s="3" t="s">
        <v>165</v>
      </c>
    </row>
    <row r="215" spans="1:20" ht="15">
      <c r="A215" s="21" t="s">
        <v>38</v>
      </c>
      <c r="B215" s="21"/>
      <c r="C215" s="22"/>
      <c r="D215" s="22"/>
      <c r="E215" s="22"/>
      <c r="F215" s="22"/>
      <c r="G215" s="22"/>
      <c r="H215" s="19"/>
      <c r="T215" s="3" t="s">
        <v>37</v>
      </c>
    </row>
    <row r="216" spans="1:15" ht="15">
      <c r="A216" s="23">
        <v>64</v>
      </c>
      <c r="B216" s="23">
        <v>120</v>
      </c>
      <c r="C216" s="23" t="s">
        <v>39</v>
      </c>
      <c r="D216" s="24">
        <v>0</v>
      </c>
      <c r="E216" s="25">
        <v>0</v>
      </c>
      <c r="F216" s="25">
        <v>0</v>
      </c>
      <c r="G216" s="26">
        <f>((D216-E216+F216)*(B216))</f>
        <v>0</v>
      </c>
      <c r="H216" s="27"/>
      <c r="I216" s="2">
        <f>((D216*B216))</f>
        <v>0</v>
      </c>
      <c r="J216" s="2">
        <f>((E216*B216))</f>
        <v>0</v>
      </c>
      <c r="K216" s="2">
        <f>((F216*B216))</f>
        <v>0</v>
      </c>
      <c r="O216" s="1" t="s">
        <v>167</v>
      </c>
    </row>
    <row r="217" spans="1:20" ht="48" customHeight="1">
      <c r="A217" s="28" t="s">
        <v>168</v>
      </c>
      <c r="B217" s="28"/>
      <c r="C217" s="28"/>
      <c r="D217" s="28"/>
      <c r="E217" s="28"/>
      <c r="F217" s="28"/>
      <c r="G217" s="28"/>
      <c r="H217" s="28"/>
      <c r="T217" s="3" t="s">
        <v>167</v>
      </c>
    </row>
    <row r="218" spans="1:20" ht="15">
      <c r="A218" s="29" t="s">
        <v>38</v>
      </c>
      <c r="B218" s="29"/>
      <c r="C218" s="12"/>
      <c r="D218" s="12"/>
      <c r="E218" s="12"/>
      <c r="F218" s="12"/>
      <c r="G218" s="12"/>
      <c r="H218" s="27"/>
      <c r="T218" s="3" t="s">
        <v>37</v>
      </c>
    </row>
    <row r="219" spans="1:15" ht="15">
      <c r="A219" s="15">
        <v>65</v>
      </c>
      <c r="B219" s="15">
        <v>750</v>
      </c>
      <c r="C219" s="15" t="s">
        <v>39</v>
      </c>
      <c r="D219" s="16">
        <v>0</v>
      </c>
      <c r="E219" s="17">
        <v>0</v>
      </c>
      <c r="F219" s="17">
        <v>0</v>
      </c>
      <c r="G219" s="18">
        <f>((D219-E219+F219)*(B219))</f>
        <v>0</v>
      </c>
      <c r="H219" s="19"/>
      <c r="I219" s="2">
        <f>((D219*B219))</f>
        <v>0</v>
      </c>
      <c r="J219" s="2">
        <f>((E219*B219))</f>
        <v>0</v>
      </c>
      <c r="K219" s="2">
        <f>((F219*B219))</f>
        <v>0</v>
      </c>
      <c r="O219" s="1" t="s">
        <v>169</v>
      </c>
    </row>
    <row r="220" spans="1:20" ht="48" customHeight="1">
      <c r="A220" s="20" t="s">
        <v>170</v>
      </c>
      <c r="B220" s="20"/>
      <c r="C220" s="20"/>
      <c r="D220" s="20"/>
      <c r="E220" s="20"/>
      <c r="F220" s="20"/>
      <c r="G220" s="20"/>
      <c r="H220" s="20"/>
      <c r="T220" s="3" t="s">
        <v>169</v>
      </c>
    </row>
    <row r="221" spans="1:20" ht="15">
      <c r="A221" s="21" t="s">
        <v>38</v>
      </c>
      <c r="B221" s="21"/>
      <c r="C221" s="22"/>
      <c r="D221" s="22"/>
      <c r="E221" s="22"/>
      <c r="F221" s="22"/>
      <c r="G221" s="22"/>
      <c r="H221" s="19"/>
      <c r="T221" s="3" t="s">
        <v>37</v>
      </c>
    </row>
    <row r="222" spans="1:15" ht="15">
      <c r="A222" s="23">
        <v>66</v>
      </c>
      <c r="B222" s="23">
        <v>375</v>
      </c>
      <c r="C222" s="23" t="s">
        <v>44</v>
      </c>
      <c r="D222" s="24">
        <v>0</v>
      </c>
      <c r="E222" s="25">
        <v>0</v>
      </c>
      <c r="F222" s="25">
        <v>0</v>
      </c>
      <c r="G222" s="26">
        <f>((D222-E222+F222)*(B222))</f>
        <v>0</v>
      </c>
      <c r="H222" s="27"/>
      <c r="I222" s="2">
        <f>((D222*B222))</f>
        <v>0</v>
      </c>
      <c r="J222" s="2">
        <f>((E222*B222))</f>
        <v>0</v>
      </c>
      <c r="K222" s="2">
        <f>((F222*B222))</f>
        <v>0</v>
      </c>
      <c r="O222" s="1" t="s">
        <v>171</v>
      </c>
    </row>
    <row r="223" spans="1:20" ht="48" customHeight="1">
      <c r="A223" s="28" t="s">
        <v>172</v>
      </c>
      <c r="B223" s="28"/>
      <c r="C223" s="28"/>
      <c r="D223" s="28"/>
      <c r="E223" s="28"/>
      <c r="F223" s="28"/>
      <c r="G223" s="28"/>
      <c r="H223" s="28"/>
      <c r="T223" s="3" t="s">
        <v>171</v>
      </c>
    </row>
    <row r="224" spans="1:20" ht="15">
      <c r="A224" s="29" t="s">
        <v>38</v>
      </c>
      <c r="B224" s="29"/>
      <c r="C224" s="12"/>
      <c r="D224" s="12"/>
      <c r="E224" s="12"/>
      <c r="F224" s="12"/>
      <c r="G224" s="12"/>
      <c r="H224" s="27"/>
      <c r="T224" s="3" t="s">
        <v>37</v>
      </c>
    </row>
    <row r="225" spans="1:15" ht="15">
      <c r="A225" s="15">
        <v>67</v>
      </c>
      <c r="B225" s="15">
        <v>75</v>
      </c>
      <c r="C225" s="15" t="s">
        <v>39</v>
      </c>
      <c r="D225" s="16">
        <v>0</v>
      </c>
      <c r="E225" s="17">
        <v>0</v>
      </c>
      <c r="F225" s="17">
        <v>0</v>
      </c>
      <c r="G225" s="18">
        <f>((D225-E225+F225)*(B225))</f>
        <v>0</v>
      </c>
      <c r="H225" s="19"/>
      <c r="I225" s="2">
        <f>((D225*B225))</f>
        <v>0</v>
      </c>
      <c r="J225" s="2">
        <f>((E225*B225))</f>
        <v>0</v>
      </c>
      <c r="K225" s="2">
        <f>((F225*B225))</f>
        <v>0</v>
      </c>
      <c r="O225" s="1" t="s">
        <v>173</v>
      </c>
    </row>
    <row r="226" spans="1:20" ht="24" customHeight="1">
      <c r="A226" s="20" t="s">
        <v>174</v>
      </c>
      <c r="B226" s="20"/>
      <c r="C226" s="20"/>
      <c r="D226" s="20"/>
      <c r="E226" s="20"/>
      <c r="F226" s="20"/>
      <c r="G226" s="20"/>
      <c r="H226" s="20"/>
      <c r="T226" s="3" t="s">
        <v>173</v>
      </c>
    </row>
    <row r="227" spans="1:20" ht="15">
      <c r="A227" s="21" t="s">
        <v>38</v>
      </c>
      <c r="B227" s="21"/>
      <c r="C227" s="22"/>
      <c r="D227" s="22"/>
      <c r="E227" s="22"/>
      <c r="F227" s="22"/>
      <c r="G227" s="22"/>
      <c r="H227" s="19"/>
      <c r="T227" s="3" t="s">
        <v>37</v>
      </c>
    </row>
    <row r="228" spans="1:15" ht="15">
      <c r="A228" s="23">
        <v>68</v>
      </c>
      <c r="B228" s="23">
        <v>750</v>
      </c>
      <c r="C228" s="23" t="s">
        <v>39</v>
      </c>
      <c r="D228" s="24">
        <v>0</v>
      </c>
      <c r="E228" s="25">
        <v>0</v>
      </c>
      <c r="F228" s="25">
        <v>0</v>
      </c>
      <c r="G228" s="26">
        <f>((D228-E228+F228)*(B228))</f>
        <v>0</v>
      </c>
      <c r="H228" s="27"/>
      <c r="I228" s="2">
        <f>((D228*B228))</f>
        <v>0</v>
      </c>
      <c r="J228" s="2">
        <f>((E228*B228))</f>
        <v>0</v>
      </c>
      <c r="K228" s="2">
        <f>((F228*B228))</f>
        <v>0</v>
      </c>
      <c r="O228" s="1" t="s">
        <v>175</v>
      </c>
    </row>
    <row r="229" spans="1:20" ht="36" customHeight="1">
      <c r="A229" s="28" t="s">
        <v>176</v>
      </c>
      <c r="B229" s="28"/>
      <c r="C229" s="28"/>
      <c r="D229" s="28"/>
      <c r="E229" s="28"/>
      <c r="F229" s="28"/>
      <c r="G229" s="28"/>
      <c r="H229" s="28"/>
      <c r="T229" s="3" t="s">
        <v>175</v>
      </c>
    </row>
    <row r="230" spans="1:20" ht="15">
      <c r="A230" s="29" t="s">
        <v>38</v>
      </c>
      <c r="B230" s="29"/>
      <c r="C230" s="12"/>
      <c r="D230" s="12"/>
      <c r="E230" s="12"/>
      <c r="F230" s="12"/>
      <c r="G230" s="12"/>
      <c r="H230" s="27"/>
      <c r="T230" s="3" t="s">
        <v>37</v>
      </c>
    </row>
    <row r="231" spans="1:15" ht="15">
      <c r="A231" s="15">
        <v>69</v>
      </c>
      <c r="B231" s="15">
        <v>38</v>
      </c>
      <c r="C231" s="15" t="s">
        <v>34</v>
      </c>
      <c r="D231" s="16">
        <v>0</v>
      </c>
      <c r="E231" s="17">
        <v>0</v>
      </c>
      <c r="F231" s="17">
        <v>0</v>
      </c>
      <c r="G231" s="18">
        <f>((D231-E231+F231)*(B231))</f>
        <v>0</v>
      </c>
      <c r="H231" s="19"/>
      <c r="I231" s="2">
        <f>((D231*B231))</f>
        <v>0</v>
      </c>
      <c r="J231" s="2">
        <f>((E231*B231))</f>
        <v>0</v>
      </c>
      <c r="K231" s="2">
        <f>((F231*B231))</f>
        <v>0</v>
      </c>
      <c r="O231" s="1" t="s">
        <v>177</v>
      </c>
    </row>
    <row r="232" spans="1:20" ht="72" customHeight="1">
      <c r="A232" s="20" t="s">
        <v>178</v>
      </c>
      <c r="B232" s="20"/>
      <c r="C232" s="20"/>
      <c r="D232" s="20"/>
      <c r="E232" s="20"/>
      <c r="F232" s="20"/>
      <c r="G232" s="20"/>
      <c r="H232" s="20"/>
      <c r="T232" s="3" t="s">
        <v>177</v>
      </c>
    </row>
    <row r="233" spans="1:20" ht="15">
      <c r="A233" s="21" t="s">
        <v>38</v>
      </c>
      <c r="B233" s="21"/>
      <c r="C233" s="22"/>
      <c r="D233" s="22"/>
      <c r="E233" s="22"/>
      <c r="F233" s="22"/>
      <c r="G233" s="22"/>
      <c r="H233" s="19"/>
      <c r="T233" s="3" t="s">
        <v>37</v>
      </c>
    </row>
    <row r="234" spans="1:15" ht="15">
      <c r="A234" s="23">
        <v>70</v>
      </c>
      <c r="B234" s="23">
        <v>38</v>
      </c>
      <c r="C234" s="23" t="s">
        <v>34</v>
      </c>
      <c r="D234" s="24">
        <v>0</v>
      </c>
      <c r="E234" s="25">
        <v>0</v>
      </c>
      <c r="F234" s="25">
        <v>0</v>
      </c>
      <c r="G234" s="26">
        <f>((D234-E234+F234)*(B234))</f>
        <v>0</v>
      </c>
      <c r="H234" s="27"/>
      <c r="I234" s="2">
        <f>((D234*B234))</f>
        <v>0</v>
      </c>
      <c r="J234" s="2">
        <f>((E234*B234))</f>
        <v>0</v>
      </c>
      <c r="K234" s="2">
        <f>((F234*B234))</f>
        <v>0</v>
      </c>
      <c r="O234" s="1" t="s">
        <v>179</v>
      </c>
    </row>
    <row r="235" spans="1:20" ht="72" customHeight="1">
      <c r="A235" s="28" t="s">
        <v>180</v>
      </c>
      <c r="B235" s="28"/>
      <c r="C235" s="28"/>
      <c r="D235" s="28"/>
      <c r="E235" s="28"/>
      <c r="F235" s="28"/>
      <c r="G235" s="28"/>
      <c r="H235" s="28"/>
      <c r="T235" s="3" t="s">
        <v>179</v>
      </c>
    </row>
    <row r="236" spans="1:20" ht="15">
      <c r="A236" s="29" t="s">
        <v>38</v>
      </c>
      <c r="B236" s="29"/>
      <c r="C236" s="12"/>
      <c r="D236" s="12"/>
      <c r="E236" s="12"/>
      <c r="F236" s="12"/>
      <c r="G236" s="12"/>
      <c r="H236" s="27"/>
      <c r="T236" s="3" t="s">
        <v>37</v>
      </c>
    </row>
    <row r="237" spans="1:15" ht="15">
      <c r="A237" s="15">
        <v>71</v>
      </c>
      <c r="B237" s="15">
        <v>675</v>
      </c>
      <c r="C237" s="15" t="s">
        <v>39</v>
      </c>
      <c r="D237" s="16">
        <v>0</v>
      </c>
      <c r="E237" s="17">
        <v>0</v>
      </c>
      <c r="F237" s="17">
        <v>0</v>
      </c>
      <c r="G237" s="18">
        <f>((D237-E237+F237)*(B237))</f>
        <v>0</v>
      </c>
      <c r="H237" s="19"/>
      <c r="I237" s="2">
        <f>((D237*B237))</f>
        <v>0</v>
      </c>
      <c r="J237" s="2">
        <f>((E237*B237))</f>
        <v>0</v>
      </c>
      <c r="K237" s="2">
        <f>((F237*B237))</f>
        <v>0</v>
      </c>
      <c r="O237" s="1" t="s">
        <v>181</v>
      </c>
    </row>
    <row r="238" spans="1:20" ht="96" customHeight="1">
      <c r="A238" s="20" t="s">
        <v>182</v>
      </c>
      <c r="B238" s="20"/>
      <c r="C238" s="20"/>
      <c r="D238" s="20"/>
      <c r="E238" s="20"/>
      <c r="F238" s="20"/>
      <c r="G238" s="20"/>
      <c r="H238" s="20"/>
      <c r="T238" s="3" t="s">
        <v>181</v>
      </c>
    </row>
    <row r="239" spans="1:20" ht="15">
      <c r="A239" s="21" t="s">
        <v>38</v>
      </c>
      <c r="B239" s="21"/>
      <c r="C239" s="22"/>
      <c r="D239" s="22"/>
      <c r="E239" s="22"/>
      <c r="F239" s="22"/>
      <c r="G239" s="22"/>
      <c r="H239" s="19"/>
      <c r="T239" s="3" t="s">
        <v>37</v>
      </c>
    </row>
    <row r="240" spans="1:15" ht="15">
      <c r="A240" s="23">
        <v>72</v>
      </c>
      <c r="B240" s="23">
        <v>105</v>
      </c>
      <c r="C240" s="23" t="s">
        <v>44</v>
      </c>
      <c r="D240" s="24">
        <v>0</v>
      </c>
      <c r="E240" s="25">
        <v>0</v>
      </c>
      <c r="F240" s="25">
        <v>0</v>
      </c>
      <c r="G240" s="26">
        <f>((D240-E240+F240)*(B240))</f>
        <v>0</v>
      </c>
      <c r="H240" s="27"/>
      <c r="I240" s="2">
        <f>((D240*B240))</f>
        <v>0</v>
      </c>
      <c r="J240" s="2">
        <f>((E240*B240))</f>
        <v>0</v>
      </c>
      <c r="K240" s="2">
        <f>((F240*B240))</f>
        <v>0</v>
      </c>
      <c r="O240" s="1" t="s">
        <v>183</v>
      </c>
    </row>
    <row r="241" spans="1:20" ht="72" customHeight="1">
      <c r="A241" s="28" t="s">
        <v>184</v>
      </c>
      <c r="B241" s="28"/>
      <c r="C241" s="28"/>
      <c r="D241" s="28"/>
      <c r="E241" s="28"/>
      <c r="F241" s="28"/>
      <c r="G241" s="28"/>
      <c r="H241" s="28"/>
      <c r="T241" s="3" t="s">
        <v>183</v>
      </c>
    </row>
    <row r="242" spans="1:20" ht="15">
      <c r="A242" s="29" t="s">
        <v>38</v>
      </c>
      <c r="B242" s="29"/>
      <c r="C242" s="12"/>
      <c r="D242" s="12"/>
      <c r="E242" s="12"/>
      <c r="F242" s="12"/>
      <c r="G242" s="12"/>
      <c r="H242" s="27"/>
      <c r="T242" s="3" t="s">
        <v>37</v>
      </c>
    </row>
    <row r="243" spans="1:15" ht="15">
      <c r="A243" s="15">
        <v>73</v>
      </c>
      <c r="B243" s="15">
        <v>60</v>
      </c>
      <c r="C243" s="15" t="s">
        <v>39</v>
      </c>
      <c r="D243" s="16">
        <v>0</v>
      </c>
      <c r="E243" s="17">
        <v>0</v>
      </c>
      <c r="F243" s="17">
        <v>0</v>
      </c>
      <c r="G243" s="18">
        <f>((D243-E243+F243)*(B243))</f>
        <v>0</v>
      </c>
      <c r="H243" s="19"/>
      <c r="I243" s="2">
        <f>((D243*B243))</f>
        <v>0</v>
      </c>
      <c r="J243" s="2">
        <f>((E243*B243))</f>
        <v>0</v>
      </c>
      <c r="K243" s="2">
        <f>((F243*B243))</f>
        <v>0</v>
      </c>
      <c r="O243" s="1" t="s">
        <v>185</v>
      </c>
    </row>
    <row r="244" spans="1:20" ht="36" customHeight="1">
      <c r="A244" s="20" t="s">
        <v>186</v>
      </c>
      <c r="B244" s="20"/>
      <c r="C244" s="20"/>
      <c r="D244" s="20"/>
      <c r="E244" s="20"/>
      <c r="F244" s="20"/>
      <c r="G244" s="20"/>
      <c r="H244" s="20"/>
      <c r="T244" s="3" t="s">
        <v>185</v>
      </c>
    </row>
    <row r="245" spans="1:20" ht="15">
      <c r="A245" s="21" t="s">
        <v>38</v>
      </c>
      <c r="B245" s="21"/>
      <c r="C245" s="22"/>
      <c r="D245" s="22"/>
      <c r="E245" s="22"/>
      <c r="F245" s="22"/>
      <c r="G245" s="22"/>
      <c r="H245" s="19"/>
      <c r="T245" s="3" t="s">
        <v>37</v>
      </c>
    </row>
    <row r="246" spans="1:15" ht="15">
      <c r="A246" s="23">
        <v>74</v>
      </c>
      <c r="B246" s="23">
        <v>60</v>
      </c>
      <c r="C246" s="23" t="s">
        <v>39</v>
      </c>
      <c r="D246" s="24">
        <v>0</v>
      </c>
      <c r="E246" s="25">
        <v>0</v>
      </c>
      <c r="F246" s="25">
        <v>0</v>
      </c>
      <c r="G246" s="26">
        <f>((D246-E246+F246)*(B246))</f>
        <v>0</v>
      </c>
      <c r="H246" s="27"/>
      <c r="I246" s="2">
        <f>((D246*B246))</f>
        <v>0</v>
      </c>
      <c r="J246" s="2">
        <f>((E246*B246))</f>
        <v>0</v>
      </c>
      <c r="K246" s="2">
        <f>((F246*B246))</f>
        <v>0</v>
      </c>
      <c r="O246" s="1" t="s">
        <v>187</v>
      </c>
    </row>
    <row r="247" spans="1:20" ht="36" customHeight="1">
      <c r="A247" s="28" t="s">
        <v>188</v>
      </c>
      <c r="B247" s="28"/>
      <c r="C247" s="28"/>
      <c r="D247" s="28"/>
      <c r="E247" s="28"/>
      <c r="F247" s="28"/>
      <c r="G247" s="28"/>
      <c r="H247" s="28"/>
      <c r="T247" s="3" t="s">
        <v>187</v>
      </c>
    </row>
    <row r="248" spans="1:20" ht="15">
      <c r="A248" s="29" t="s">
        <v>38</v>
      </c>
      <c r="B248" s="29"/>
      <c r="C248" s="12"/>
      <c r="D248" s="12"/>
      <c r="E248" s="12"/>
      <c r="F248" s="12"/>
      <c r="G248" s="12"/>
      <c r="H248" s="27"/>
      <c r="T248" s="3" t="s">
        <v>37</v>
      </c>
    </row>
    <row r="249" spans="1:15" ht="15">
      <c r="A249" s="15">
        <v>75</v>
      </c>
      <c r="B249" s="15">
        <v>60</v>
      </c>
      <c r="C249" s="15" t="s">
        <v>39</v>
      </c>
      <c r="D249" s="16">
        <v>0</v>
      </c>
      <c r="E249" s="17">
        <v>0</v>
      </c>
      <c r="F249" s="17">
        <v>0</v>
      </c>
      <c r="G249" s="18">
        <f>((D249-E249+F249)*(B249))</f>
        <v>0</v>
      </c>
      <c r="H249" s="19"/>
      <c r="I249" s="2">
        <f>((D249*B249))</f>
        <v>0</v>
      </c>
      <c r="J249" s="2">
        <f>((E249*B249))</f>
        <v>0</v>
      </c>
      <c r="K249" s="2">
        <f>((F249*B249))</f>
        <v>0</v>
      </c>
      <c r="O249" s="1" t="s">
        <v>189</v>
      </c>
    </row>
    <row r="250" spans="1:20" ht="36" customHeight="1">
      <c r="A250" s="20" t="s">
        <v>190</v>
      </c>
      <c r="B250" s="20"/>
      <c r="C250" s="20"/>
      <c r="D250" s="20"/>
      <c r="E250" s="20"/>
      <c r="F250" s="20"/>
      <c r="G250" s="20"/>
      <c r="H250" s="20"/>
      <c r="T250" s="3" t="s">
        <v>189</v>
      </c>
    </row>
    <row r="251" spans="1:20" ht="15">
      <c r="A251" s="21" t="s">
        <v>38</v>
      </c>
      <c r="B251" s="21"/>
      <c r="C251" s="22"/>
      <c r="D251" s="22"/>
      <c r="E251" s="22"/>
      <c r="F251" s="22"/>
      <c r="G251" s="22"/>
      <c r="H251" s="19"/>
      <c r="T251" s="3" t="s">
        <v>37</v>
      </c>
    </row>
    <row r="252" spans="1:15" ht="15">
      <c r="A252" s="23">
        <v>76</v>
      </c>
      <c r="B252" s="23">
        <v>5250</v>
      </c>
      <c r="C252" s="23" t="s">
        <v>44</v>
      </c>
      <c r="D252" s="24">
        <v>0</v>
      </c>
      <c r="E252" s="25">
        <v>0</v>
      </c>
      <c r="F252" s="25">
        <v>0</v>
      </c>
      <c r="G252" s="26">
        <f>((D252-E252+F252)*(B252))</f>
        <v>0</v>
      </c>
      <c r="H252" s="27"/>
      <c r="I252" s="2">
        <f>((D252*B252))</f>
        <v>0</v>
      </c>
      <c r="J252" s="2">
        <f>((E252*B252))</f>
        <v>0</v>
      </c>
      <c r="K252" s="2">
        <f>((F252*B252))</f>
        <v>0</v>
      </c>
      <c r="O252" s="1" t="s">
        <v>191</v>
      </c>
    </row>
    <row r="253" spans="1:20" ht="108" customHeight="1">
      <c r="A253" s="28" t="s">
        <v>192</v>
      </c>
      <c r="B253" s="28"/>
      <c r="C253" s="28"/>
      <c r="D253" s="28"/>
      <c r="E253" s="28"/>
      <c r="F253" s="28"/>
      <c r="G253" s="28"/>
      <c r="H253" s="28"/>
      <c r="T253" s="3" t="s">
        <v>191</v>
      </c>
    </row>
    <row r="254" spans="1:20" ht="15">
      <c r="A254" s="29" t="s">
        <v>38</v>
      </c>
      <c r="B254" s="29"/>
      <c r="C254" s="12"/>
      <c r="D254" s="12"/>
      <c r="E254" s="12"/>
      <c r="F254" s="12"/>
      <c r="G254" s="12"/>
      <c r="H254" s="27"/>
      <c r="T254" s="3" t="s">
        <v>37</v>
      </c>
    </row>
    <row r="255" spans="1:15" ht="15">
      <c r="A255" s="15">
        <v>77</v>
      </c>
      <c r="B255" s="15">
        <v>225</v>
      </c>
      <c r="C255" s="15" t="s">
        <v>34</v>
      </c>
      <c r="D255" s="16">
        <v>0</v>
      </c>
      <c r="E255" s="17">
        <v>0</v>
      </c>
      <c r="F255" s="17">
        <v>0</v>
      </c>
      <c r="G255" s="18">
        <f>((D255-E255+F255)*(B255))</f>
        <v>0</v>
      </c>
      <c r="H255" s="19"/>
      <c r="I255" s="2">
        <f>((D255*B255))</f>
        <v>0</v>
      </c>
      <c r="J255" s="2">
        <f>((E255*B255))</f>
        <v>0</v>
      </c>
      <c r="K255" s="2">
        <f>((F255*B255))</f>
        <v>0</v>
      </c>
      <c r="O255" s="1" t="s">
        <v>193</v>
      </c>
    </row>
    <row r="256" spans="1:20" ht="96" customHeight="1">
      <c r="A256" s="20" t="s">
        <v>194</v>
      </c>
      <c r="B256" s="20"/>
      <c r="C256" s="20"/>
      <c r="D256" s="20"/>
      <c r="E256" s="20"/>
      <c r="F256" s="20"/>
      <c r="G256" s="20"/>
      <c r="H256" s="20"/>
      <c r="T256" s="3" t="s">
        <v>193</v>
      </c>
    </row>
    <row r="257" spans="1:20" ht="15">
      <c r="A257" s="21" t="s">
        <v>38</v>
      </c>
      <c r="B257" s="21"/>
      <c r="C257" s="22"/>
      <c r="D257" s="22"/>
      <c r="E257" s="22"/>
      <c r="F257" s="22"/>
      <c r="G257" s="22"/>
      <c r="H257" s="19"/>
      <c r="T257" s="3" t="s">
        <v>37</v>
      </c>
    </row>
    <row r="258" spans="1:15" ht="15">
      <c r="A258" s="23">
        <v>78</v>
      </c>
      <c r="B258" s="23">
        <v>5250</v>
      </c>
      <c r="C258" s="23" t="s">
        <v>44</v>
      </c>
      <c r="D258" s="24">
        <v>0</v>
      </c>
      <c r="E258" s="25">
        <v>0</v>
      </c>
      <c r="F258" s="25">
        <v>0</v>
      </c>
      <c r="G258" s="26">
        <f>((D258-E258+F258)*(B258))</f>
        <v>0</v>
      </c>
      <c r="H258" s="27"/>
      <c r="I258" s="2">
        <f>((D258*B258))</f>
        <v>0</v>
      </c>
      <c r="J258" s="2">
        <f>((E258*B258))</f>
        <v>0</v>
      </c>
      <c r="K258" s="2">
        <f>((F258*B258))</f>
        <v>0</v>
      </c>
      <c r="O258" s="1" t="s">
        <v>195</v>
      </c>
    </row>
    <row r="259" spans="1:20" ht="48" customHeight="1">
      <c r="A259" s="28" t="s">
        <v>196</v>
      </c>
      <c r="B259" s="28"/>
      <c r="C259" s="28"/>
      <c r="D259" s="28"/>
      <c r="E259" s="28"/>
      <c r="F259" s="28"/>
      <c r="G259" s="28"/>
      <c r="H259" s="28"/>
      <c r="T259" s="3" t="s">
        <v>195</v>
      </c>
    </row>
    <row r="260" spans="1:20" ht="15">
      <c r="A260" s="29" t="s">
        <v>38</v>
      </c>
      <c r="B260" s="29"/>
      <c r="C260" s="12"/>
      <c r="D260" s="12"/>
      <c r="E260" s="12"/>
      <c r="F260" s="12"/>
      <c r="G260" s="12"/>
      <c r="H260" s="27"/>
      <c r="T260" s="3" t="s">
        <v>37</v>
      </c>
    </row>
    <row r="261" spans="1:15" ht="15">
      <c r="A261" s="15">
        <v>79</v>
      </c>
      <c r="B261" s="15">
        <v>225</v>
      </c>
      <c r="C261" s="15" t="s">
        <v>44</v>
      </c>
      <c r="D261" s="16">
        <v>0</v>
      </c>
      <c r="E261" s="17">
        <v>0</v>
      </c>
      <c r="F261" s="17">
        <v>0</v>
      </c>
      <c r="G261" s="18">
        <f>((D261-E261+F261)*(B261))</f>
        <v>0</v>
      </c>
      <c r="H261" s="19"/>
      <c r="I261" s="2">
        <f>((D261*B261))</f>
        <v>0</v>
      </c>
      <c r="J261" s="2">
        <f>((E261*B261))</f>
        <v>0</v>
      </c>
      <c r="K261" s="2">
        <f>((F261*B261))</f>
        <v>0</v>
      </c>
      <c r="O261" s="1" t="s">
        <v>197</v>
      </c>
    </row>
    <row r="262" spans="1:20" ht="48" customHeight="1">
      <c r="A262" s="20" t="s">
        <v>198</v>
      </c>
      <c r="B262" s="20"/>
      <c r="C262" s="20"/>
      <c r="D262" s="20"/>
      <c r="E262" s="20"/>
      <c r="F262" s="20"/>
      <c r="G262" s="20"/>
      <c r="H262" s="20"/>
      <c r="T262" s="3" t="s">
        <v>197</v>
      </c>
    </row>
    <row r="263" spans="1:20" ht="15">
      <c r="A263" s="21" t="s">
        <v>38</v>
      </c>
      <c r="B263" s="21"/>
      <c r="C263" s="22"/>
      <c r="D263" s="22"/>
      <c r="E263" s="22"/>
      <c r="F263" s="22"/>
      <c r="G263" s="22"/>
      <c r="H263" s="19"/>
      <c r="T263" s="3" t="s">
        <v>37</v>
      </c>
    </row>
    <row r="264" spans="1:15" ht="15">
      <c r="A264" s="23">
        <v>80</v>
      </c>
      <c r="B264" s="23">
        <v>5250</v>
      </c>
      <c r="C264" s="23" t="s">
        <v>44</v>
      </c>
      <c r="D264" s="24">
        <v>0</v>
      </c>
      <c r="E264" s="25">
        <v>0</v>
      </c>
      <c r="F264" s="25">
        <v>0</v>
      </c>
      <c r="G264" s="26">
        <f>((D264-E264+F264)*(B264))</f>
        <v>0</v>
      </c>
      <c r="H264" s="27"/>
      <c r="I264" s="2">
        <f>((D264*B264))</f>
        <v>0</v>
      </c>
      <c r="J264" s="2">
        <f>((E264*B264))</f>
        <v>0</v>
      </c>
      <c r="K264" s="2">
        <f>((F264*B264))</f>
        <v>0</v>
      </c>
      <c r="O264" s="1" t="s">
        <v>199</v>
      </c>
    </row>
    <row r="265" spans="1:20" ht="144" customHeight="1">
      <c r="A265" s="28" t="s">
        <v>200</v>
      </c>
      <c r="B265" s="28"/>
      <c r="C265" s="28"/>
      <c r="D265" s="28"/>
      <c r="E265" s="28"/>
      <c r="F265" s="28"/>
      <c r="G265" s="28"/>
      <c r="H265" s="28"/>
      <c r="T265" s="3" t="s">
        <v>199</v>
      </c>
    </row>
    <row r="266" spans="1:20" ht="15">
      <c r="A266" s="29" t="s">
        <v>38</v>
      </c>
      <c r="B266" s="29"/>
      <c r="C266" s="12"/>
      <c r="D266" s="12"/>
      <c r="E266" s="12"/>
      <c r="F266" s="12"/>
      <c r="G266" s="12"/>
      <c r="H266" s="27"/>
      <c r="T266" s="3" t="s">
        <v>37</v>
      </c>
    </row>
    <row r="267" spans="1:15" ht="15">
      <c r="A267" s="15">
        <v>81</v>
      </c>
      <c r="B267" s="15">
        <v>525</v>
      </c>
      <c r="C267" s="15" t="s">
        <v>44</v>
      </c>
      <c r="D267" s="16">
        <v>0</v>
      </c>
      <c r="E267" s="17">
        <v>0</v>
      </c>
      <c r="F267" s="17">
        <v>0</v>
      </c>
      <c r="G267" s="18">
        <f>((D267-E267+F267)*(B267))</f>
        <v>0</v>
      </c>
      <c r="H267" s="19"/>
      <c r="I267" s="2">
        <f>((D267*B267))</f>
        <v>0</v>
      </c>
      <c r="J267" s="2">
        <f>((E267*B267))</f>
        <v>0</v>
      </c>
      <c r="K267" s="2">
        <f>((F267*B267))</f>
        <v>0</v>
      </c>
      <c r="O267" s="1" t="s">
        <v>201</v>
      </c>
    </row>
    <row r="268" spans="1:20" ht="168" customHeight="1">
      <c r="A268" s="20" t="s">
        <v>202</v>
      </c>
      <c r="B268" s="20"/>
      <c r="C268" s="20"/>
      <c r="D268" s="20"/>
      <c r="E268" s="20"/>
      <c r="F268" s="20"/>
      <c r="G268" s="20"/>
      <c r="H268" s="20"/>
      <c r="T268" s="3" t="s">
        <v>201</v>
      </c>
    </row>
    <row r="269" spans="1:20" ht="15">
      <c r="A269" s="21" t="s">
        <v>38</v>
      </c>
      <c r="B269" s="21"/>
      <c r="C269" s="22"/>
      <c r="D269" s="22"/>
      <c r="E269" s="22"/>
      <c r="F269" s="22"/>
      <c r="G269" s="22"/>
      <c r="H269" s="19"/>
      <c r="T269" s="3" t="s">
        <v>37</v>
      </c>
    </row>
    <row r="270" spans="1:15" ht="15">
      <c r="A270" s="23">
        <v>82</v>
      </c>
      <c r="B270" s="23">
        <v>375</v>
      </c>
      <c r="C270" s="23" t="s">
        <v>203</v>
      </c>
      <c r="D270" s="24">
        <v>0</v>
      </c>
      <c r="E270" s="25">
        <v>0</v>
      </c>
      <c r="F270" s="25">
        <v>0</v>
      </c>
      <c r="G270" s="26">
        <f>((D270-E270+F270)*(B270))</f>
        <v>0</v>
      </c>
      <c r="H270" s="27"/>
      <c r="I270" s="2">
        <f>((D270*B270))</f>
        <v>0</v>
      </c>
      <c r="J270" s="2">
        <f>((E270*B270))</f>
        <v>0</v>
      </c>
      <c r="K270" s="2">
        <f>((F270*B270))</f>
        <v>0</v>
      </c>
      <c r="O270" s="1" t="s">
        <v>204</v>
      </c>
    </row>
    <row r="271" spans="1:20" ht="15">
      <c r="A271" s="28" t="s">
        <v>205</v>
      </c>
      <c r="B271" s="28"/>
      <c r="C271" s="28"/>
      <c r="D271" s="28"/>
      <c r="E271" s="28"/>
      <c r="F271" s="28"/>
      <c r="G271" s="28"/>
      <c r="H271" s="28"/>
      <c r="T271" s="3" t="s">
        <v>204</v>
      </c>
    </row>
    <row r="272" spans="1:20" ht="15">
      <c r="A272" s="29" t="s">
        <v>38</v>
      </c>
      <c r="B272" s="29"/>
      <c r="C272" s="12"/>
      <c r="D272" s="12"/>
      <c r="E272" s="12"/>
      <c r="F272" s="12"/>
      <c r="G272" s="12"/>
      <c r="H272" s="27"/>
      <c r="T272" s="3" t="s">
        <v>37</v>
      </c>
    </row>
    <row r="273" spans="1:15" ht="15">
      <c r="A273" s="15">
        <v>83</v>
      </c>
      <c r="B273" s="15">
        <v>23</v>
      </c>
      <c r="C273" s="15" t="s">
        <v>203</v>
      </c>
      <c r="D273" s="16">
        <v>0</v>
      </c>
      <c r="E273" s="17">
        <v>0</v>
      </c>
      <c r="F273" s="17">
        <v>0</v>
      </c>
      <c r="G273" s="18">
        <f>((D273-E273+F273)*(B273))</f>
        <v>0</v>
      </c>
      <c r="H273" s="19"/>
      <c r="I273" s="2">
        <f>((D273*B273))</f>
        <v>0</v>
      </c>
      <c r="J273" s="2">
        <f>((E273*B273))</f>
        <v>0</v>
      </c>
      <c r="K273" s="2">
        <f>((F273*B273))</f>
        <v>0</v>
      </c>
      <c r="O273" s="1" t="s">
        <v>206</v>
      </c>
    </row>
    <row r="274" spans="1:20" ht="72" customHeight="1">
      <c r="A274" s="20" t="s">
        <v>207</v>
      </c>
      <c r="B274" s="20"/>
      <c r="C274" s="20"/>
      <c r="D274" s="20"/>
      <c r="E274" s="20"/>
      <c r="F274" s="20"/>
      <c r="G274" s="20"/>
      <c r="H274" s="20"/>
      <c r="T274" s="3" t="s">
        <v>206</v>
      </c>
    </row>
    <row r="275" spans="1:20" ht="15">
      <c r="A275" s="21" t="s">
        <v>38</v>
      </c>
      <c r="B275" s="21"/>
      <c r="C275" s="22"/>
      <c r="D275" s="22"/>
      <c r="E275" s="22"/>
      <c r="F275" s="22"/>
      <c r="G275" s="22"/>
      <c r="H275" s="19"/>
      <c r="T275" s="3" t="s">
        <v>37</v>
      </c>
    </row>
    <row r="276" spans="1:15" ht="15">
      <c r="A276" s="23">
        <v>84</v>
      </c>
      <c r="B276" s="23">
        <v>38</v>
      </c>
      <c r="C276" s="23" t="s">
        <v>203</v>
      </c>
      <c r="D276" s="24">
        <v>0</v>
      </c>
      <c r="E276" s="25">
        <v>0</v>
      </c>
      <c r="F276" s="25">
        <v>0</v>
      </c>
      <c r="G276" s="26">
        <f>((D276-E276+F276)*(B276))</f>
        <v>0</v>
      </c>
      <c r="H276" s="27"/>
      <c r="I276" s="2">
        <f>((D276*B276))</f>
        <v>0</v>
      </c>
      <c r="J276" s="2">
        <f>((E276*B276))</f>
        <v>0</v>
      </c>
      <c r="K276" s="2">
        <f>((F276*B276))</f>
        <v>0</v>
      </c>
      <c r="O276" s="1" t="s">
        <v>208</v>
      </c>
    </row>
    <row r="277" spans="1:20" ht="72" customHeight="1">
      <c r="A277" s="28" t="s">
        <v>209</v>
      </c>
      <c r="B277" s="28"/>
      <c r="C277" s="28"/>
      <c r="D277" s="28"/>
      <c r="E277" s="28"/>
      <c r="F277" s="28"/>
      <c r="G277" s="28"/>
      <c r="H277" s="28"/>
      <c r="T277" s="3" t="s">
        <v>208</v>
      </c>
    </row>
    <row r="278" spans="1:20" ht="15">
      <c r="A278" s="29" t="s">
        <v>38</v>
      </c>
      <c r="B278" s="29"/>
      <c r="C278" s="12"/>
      <c r="D278" s="12"/>
      <c r="E278" s="12"/>
      <c r="F278" s="12"/>
      <c r="G278" s="12"/>
      <c r="H278" s="27"/>
      <c r="T278" s="3" t="s">
        <v>37</v>
      </c>
    </row>
    <row r="279" spans="1:15" ht="15">
      <c r="A279" s="15">
        <v>85</v>
      </c>
      <c r="B279" s="15">
        <v>375</v>
      </c>
      <c r="C279" s="15" t="s">
        <v>34</v>
      </c>
      <c r="D279" s="16">
        <v>0</v>
      </c>
      <c r="E279" s="17">
        <v>0</v>
      </c>
      <c r="F279" s="17">
        <v>0</v>
      </c>
      <c r="G279" s="18">
        <f>((D279-E279+F279)*(B279))</f>
        <v>0</v>
      </c>
      <c r="H279" s="19"/>
      <c r="I279" s="2">
        <f>((D279*B279))</f>
        <v>0</v>
      </c>
      <c r="J279" s="2">
        <f>((E279*B279))</f>
        <v>0</v>
      </c>
      <c r="K279" s="2">
        <f>((F279*B279))</f>
        <v>0</v>
      </c>
      <c r="O279" s="1" t="s">
        <v>210</v>
      </c>
    </row>
    <row r="280" spans="1:20" ht="60" customHeight="1">
      <c r="A280" s="20" t="s">
        <v>211</v>
      </c>
      <c r="B280" s="20"/>
      <c r="C280" s="20"/>
      <c r="D280" s="20"/>
      <c r="E280" s="20"/>
      <c r="F280" s="20"/>
      <c r="G280" s="20"/>
      <c r="H280" s="20"/>
      <c r="T280" s="3" t="s">
        <v>210</v>
      </c>
    </row>
    <row r="281" spans="1:20" ht="15">
      <c r="A281" s="21" t="s">
        <v>38</v>
      </c>
      <c r="B281" s="21"/>
      <c r="C281" s="22"/>
      <c r="D281" s="22"/>
      <c r="E281" s="22"/>
      <c r="F281" s="22"/>
      <c r="G281" s="22"/>
      <c r="H281" s="19"/>
      <c r="T281" s="3" t="s">
        <v>37</v>
      </c>
    </row>
    <row r="282" spans="1:15" ht="15">
      <c r="A282" s="23">
        <v>86</v>
      </c>
      <c r="B282" s="23">
        <v>113</v>
      </c>
      <c r="C282" s="23" t="s">
        <v>34</v>
      </c>
      <c r="D282" s="24">
        <v>0</v>
      </c>
      <c r="E282" s="25">
        <v>0</v>
      </c>
      <c r="F282" s="25">
        <v>0</v>
      </c>
      <c r="G282" s="26">
        <f>((D282-E282+F282)*(B282))</f>
        <v>0</v>
      </c>
      <c r="H282" s="27"/>
      <c r="I282" s="2">
        <f>((D282*B282))</f>
        <v>0</v>
      </c>
      <c r="J282" s="2">
        <f>((E282*B282))</f>
        <v>0</v>
      </c>
      <c r="K282" s="2">
        <f>((F282*B282))</f>
        <v>0</v>
      </c>
      <c r="O282" s="1" t="s">
        <v>212</v>
      </c>
    </row>
    <row r="283" spans="1:20" ht="15">
      <c r="A283" s="28" t="s">
        <v>213</v>
      </c>
      <c r="B283" s="28"/>
      <c r="C283" s="28"/>
      <c r="D283" s="28"/>
      <c r="E283" s="28"/>
      <c r="F283" s="28"/>
      <c r="G283" s="28"/>
      <c r="H283" s="28"/>
      <c r="T283" s="3" t="s">
        <v>212</v>
      </c>
    </row>
    <row r="284" spans="1:20" ht="15">
      <c r="A284" s="29" t="s">
        <v>38</v>
      </c>
      <c r="B284" s="29"/>
      <c r="C284" s="12"/>
      <c r="D284" s="12"/>
      <c r="E284" s="12"/>
      <c r="F284" s="12"/>
      <c r="G284" s="12"/>
      <c r="H284" s="27"/>
      <c r="T284" s="3" t="s">
        <v>37</v>
      </c>
    </row>
    <row r="285" spans="1:15" ht="15">
      <c r="A285" s="15">
        <v>87</v>
      </c>
      <c r="B285" s="15">
        <v>113</v>
      </c>
      <c r="C285" s="15" t="s">
        <v>34</v>
      </c>
      <c r="D285" s="16">
        <v>0</v>
      </c>
      <c r="E285" s="17">
        <v>0</v>
      </c>
      <c r="F285" s="17">
        <v>0</v>
      </c>
      <c r="G285" s="18">
        <f>((D285-E285+F285)*(B285))</f>
        <v>0</v>
      </c>
      <c r="H285" s="19"/>
      <c r="I285" s="2">
        <f>((D285*B285))</f>
        <v>0</v>
      </c>
      <c r="J285" s="2">
        <f>((E285*B285))</f>
        <v>0</v>
      </c>
      <c r="K285" s="2">
        <f>((F285*B285))</f>
        <v>0</v>
      </c>
      <c r="O285" s="1" t="s">
        <v>214</v>
      </c>
    </row>
    <row r="286" spans="1:20" ht="24" customHeight="1">
      <c r="A286" s="20" t="s">
        <v>215</v>
      </c>
      <c r="B286" s="20"/>
      <c r="C286" s="20"/>
      <c r="D286" s="20"/>
      <c r="E286" s="20"/>
      <c r="F286" s="20"/>
      <c r="G286" s="20"/>
      <c r="H286" s="20"/>
      <c r="T286" s="3" t="s">
        <v>214</v>
      </c>
    </row>
    <row r="287" spans="1:20" ht="15">
      <c r="A287" s="21" t="s">
        <v>38</v>
      </c>
      <c r="B287" s="21"/>
      <c r="C287" s="22"/>
      <c r="D287" s="22"/>
      <c r="E287" s="22"/>
      <c r="F287" s="22"/>
      <c r="G287" s="22"/>
      <c r="H287" s="19"/>
      <c r="T287" s="3" t="s">
        <v>37</v>
      </c>
    </row>
    <row r="288" spans="1:15" ht="15">
      <c r="A288" s="23">
        <v>88</v>
      </c>
      <c r="B288" s="23">
        <v>30</v>
      </c>
      <c r="C288" s="23" t="s">
        <v>44</v>
      </c>
      <c r="D288" s="24">
        <v>0</v>
      </c>
      <c r="E288" s="25">
        <v>0</v>
      </c>
      <c r="F288" s="25">
        <v>0</v>
      </c>
      <c r="G288" s="26">
        <f>((D288-E288+F288)*(B288))</f>
        <v>0</v>
      </c>
      <c r="H288" s="27"/>
      <c r="I288" s="2">
        <f>((D288*B288))</f>
        <v>0</v>
      </c>
      <c r="J288" s="2">
        <f>((E288*B288))</f>
        <v>0</v>
      </c>
      <c r="K288" s="2">
        <f>((F288*B288))</f>
        <v>0</v>
      </c>
      <c r="O288" s="1" t="s">
        <v>216</v>
      </c>
    </row>
    <row r="289" spans="1:20" ht="84" customHeight="1">
      <c r="A289" s="28" t="s">
        <v>217</v>
      </c>
      <c r="B289" s="28"/>
      <c r="C289" s="28"/>
      <c r="D289" s="28"/>
      <c r="E289" s="28"/>
      <c r="F289" s="28"/>
      <c r="G289" s="28"/>
      <c r="H289" s="28"/>
      <c r="T289" s="3" t="s">
        <v>216</v>
      </c>
    </row>
    <row r="290" spans="1:20" ht="15">
      <c r="A290" s="29" t="s">
        <v>38</v>
      </c>
      <c r="B290" s="29"/>
      <c r="C290" s="12"/>
      <c r="D290" s="12"/>
      <c r="E290" s="12"/>
      <c r="F290" s="12"/>
      <c r="G290" s="12"/>
      <c r="H290" s="27"/>
      <c r="T290" s="3" t="s">
        <v>37</v>
      </c>
    </row>
    <row r="291" spans="1:15" ht="15">
      <c r="A291" s="15">
        <v>89</v>
      </c>
      <c r="B291" s="15">
        <v>6000</v>
      </c>
      <c r="C291" s="15" t="s">
        <v>39</v>
      </c>
      <c r="D291" s="16">
        <v>0</v>
      </c>
      <c r="E291" s="17">
        <v>0</v>
      </c>
      <c r="F291" s="17">
        <v>0</v>
      </c>
      <c r="G291" s="18">
        <f>((D291-E291+F291)*(B291))</f>
        <v>0</v>
      </c>
      <c r="H291" s="19"/>
      <c r="I291" s="2">
        <f>((D291*B291))</f>
        <v>0</v>
      </c>
      <c r="J291" s="2">
        <f>((E291*B291))</f>
        <v>0</v>
      </c>
      <c r="K291" s="2">
        <f>((F291*B291))</f>
        <v>0</v>
      </c>
      <c r="O291" s="1" t="s">
        <v>218</v>
      </c>
    </row>
    <row r="292" spans="1:20" ht="144" customHeight="1">
      <c r="A292" s="20" t="s">
        <v>219</v>
      </c>
      <c r="B292" s="20"/>
      <c r="C292" s="20"/>
      <c r="D292" s="20"/>
      <c r="E292" s="20"/>
      <c r="F292" s="20"/>
      <c r="G292" s="20"/>
      <c r="H292" s="20"/>
      <c r="T292" s="3" t="s">
        <v>218</v>
      </c>
    </row>
    <row r="293" spans="1:20" ht="15">
      <c r="A293" s="21" t="s">
        <v>38</v>
      </c>
      <c r="B293" s="21"/>
      <c r="C293" s="22"/>
      <c r="D293" s="22"/>
      <c r="E293" s="22"/>
      <c r="F293" s="22"/>
      <c r="G293" s="22"/>
      <c r="H293" s="19"/>
      <c r="T293" s="3" t="s">
        <v>37</v>
      </c>
    </row>
    <row r="294" spans="1:15" ht="15">
      <c r="A294" s="23">
        <v>90</v>
      </c>
      <c r="B294" s="23">
        <v>300</v>
      </c>
      <c r="C294" s="23" t="s">
        <v>39</v>
      </c>
      <c r="D294" s="24">
        <v>0</v>
      </c>
      <c r="E294" s="25">
        <v>0</v>
      </c>
      <c r="F294" s="25">
        <v>0</v>
      </c>
      <c r="G294" s="26">
        <f>((D294-E294+F294)*(B294))</f>
        <v>0</v>
      </c>
      <c r="H294" s="27"/>
      <c r="I294" s="2">
        <f>((D294*B294))</f>
        <v>0</v>
      </c>
      <c r="J294" s="2">
        <f>((E294*B294))</f>
        <v>0</v>
      </c>
      <c r="K294" s="2">
        <f>((F294*B294))</f>
        <v>0</v>
      </c>
      <c r="O294" s="1" t="s">
        <v>220</v>
      </c>
    </row>
    <row r="295" spans="1:20" ht="60" customHeight="1">
      <c r="A295" s="28" t="s">
        <v>221</v>
      </c>
      <c r="B295" s="28"/>
      <c r="C295" s="28"/>
      <c r="D295" s="28"/>
      <c r="E295" s="28"/>
      <c r="F295" s="28"/>
      <c r="G295" s="28"/>
      <c r="H295" s="28"/>
      <c r="T295" s="3" t="s">
        <v>220</v>
      </c>
    </row>
    <row r="296" spans="1:20" ht="15">
      <c r="A296" s="29" t="s">
        <v>38</v>
      </c>
      <c r="B296" s="29"/>
      <c r="C296" s="12"/>
      <c r="D296" s="12"/>
      <c r="E296" s="12"/>
      <c r="F296" s="12"/>
      <c r="G296" s="12"/>
      <c r="H296" s="27"/>
      <c r="T296" s="3" t="s">
        <v>37</v>
      </c>
    </row>
    <row r="297" spans="1:15" ht="15">
      <c r="A297" s="15">
        <v>91</v>
      </c>
      <c r="B297" s="15">
        <v>5250</v>
      </c>
      <c r="C297" s="15" t="s">
        <v>44</v>
      </c>
      <c r="D297" s="16">
        <v>0</v>
      </c>
      <c r="E297" s="17">
        <v>0</v>
      </c>
      <c r="F297" s="17">
        <v>0</v>
      </c>
      <c r="G297" s="18">
        <f>((D297-E297+F297)*(B297))</f>
        <v>0</v>
      </c>
      <c r="H297" s="19"/>
      <c r="I297" s="2">
        <f>((D297*B297))</f>
        <v>0</v>
      </c>
      <c r="J297" s="2">
        <f>((E297*B297))</f>
        <v>0</v>
      </c>
      <c r="K297" s="2">
        <f>((F297*B297))</f>
        <v>0</v>
      </c>
      <c r="O297" s="1" t="s">
        <v>222</v>
      </c>
    </row>
    <row r="298" spans="1:20" ht="144" customHeight="1">
      <c r="A298" s="20" t="s">
        <v>223</v>
      </c>
      <c r="B298" s="20"/>
      <c r="C298" s="20"/>
      <c r="D298" s="20"/>
      <c r="E298" s="20"/>
      <c r="F298" s="20"/>
      <c r="G298" s="20"/>
      <c r="H298" s="20"/>
      <c r="T298" s="3" t="s">
        <v>222</v>
      </c>
    </row>
    <row r="299" spans="1:20" ht="15">
      <c r="A299" s="21" t="s">
        <v>38</v>
      </c>
      <c r="B299" s="21"/>
      <c r="C299" s="22"/>
      <c r="D299" s="22"/>
      <c r="E299" s="22"/>
      <c r="F299" s="22"/>
      <c r="G299" s="22"/>
      <c r="H299" s="19"/>
      <c r="T299" s="3" t="s">
        <v>37</v>
      </c>
    </row>
    <row r="300" spans="1:15" ht="15">
      <c r="A300" s="23">
        <v>92</v>
      </c>
      <c r="B300" s="23">
        <v>75</v>
      </c>
      <c r="C300" s="23" t="s">
        <v>44</v>
      </c>
      <c r="D300" s="24">
        <v>0</v>
      </c>
      <c r="E300" s="25">
        <v>0</v>
      </c>
      <c r="F300" s="25">
        <v>0</v>
      </c>
      <c r="G300" s="26">
        <f>((D300-E300+F300)*(B300))</f>
        <v>0</v>
      </c>
      <c r="H300" s="27"/>
      <c r="I300" s="2">
        <f>((D300*B300))</f>
        <v>0</v>
      </c>
      <c r="J300" s="2">
        <f>((E300*B300))</f>
        <v>0</v>
      </c>
      <c r="K300" s="2">
        <f>((F300*B300))</f>
        <v>0</v>
      </c>
      <c r="O300" s="1" t="s">
        <v>224</v>
      </c>
    </row>
    <row r="301" spans="1:20" ht="144" customHeight="1">
      <c r="A301" s="28" t="s">
        <v>225</v>
      </c>
      <c r="B301" s="28"/>
      <c r="C301" s="28"/>
      <c r="D301" s="28"/>
      <c r="E301" s="28"/>
      <c r="F301" s="28"/>
      <c r="G301" s="28"/>
      <c r="H301" s="28"/>
      <c r="T301" s="3" t="s">
        <v>224</v>
      </c>
    </row>
    <row r="302" spans="1:20" ht="15">
      <c r="A302" s="29" t="s">
        <v>38</v>
      </c>
      <c r="B302" s="29"/>
      <c r="C302" s="12"/>
      <c r="D302" s="12"/>
      <c r="E302" s="12"/>
      <c r="F302" s="12"/>
      <c r="G302" s="12"/>
      <c r="H302" s="27"/>
      <c r="T302" s="3" t="s">
        <v>37</v>
      </c>
    </row>
    <row r="303" spans="1:15" ht="15">
      <c r="A303" s="15">
        <v>93</v>
      </c>
      <c r="B303" s="15">
        <v>38</v>
      </c>
      <c r="C303" s="15" t="s">
        <v>34</v>
      </c>
      <c r="D303" s="16">
        <v>0</v>
      </c>
      <c r="E303" s="17">
        <v>0</v>
      </c>
      <c r="F303" s="17">
        <v>0</v>
      </c>
      <c r="G303" s="18">
        <f>((D303-E303+F303)*(B303))</f>
        <v>0</v>
      </c>
      <c r="H303" s="19"/>
      <c r="I303" s="2">
        <f>((D303*B303))</f>
        <v>0</v>
      </c>
      <c r="J303" s="2">
        <f>((E303*B303))</f>
        <v>0</v>
      </c>
      <c r="K303" s="2">
        <f>((F303*B303))</f>
        <v>0</v>
      </c>
      <c r="O303" s="1" t="s">
        <v>226</v>
      </c>
    </row>
    <row r="304" spans="1:20" ht="15">
      <c r="A304" s="20" t="s">
        <v>227</v>
      </c>
      <c r="B304" s="20"/>
      <c r="C304" s="20"/>
      <c r="D304" s="20"/>
      <c r="E304" s="20"/>
      <c r="F304" s="20"/>
      <c r="G304" s="20"/>
      <c r="H304" s="20"/>
      <c r="T304" s="3" t="s">
        <v>226</v>
      </c>
    </row>
    <row r="305" spans="1:20" ht="15">
      <c r="A305" s="21" t="s">
        <v>38</v>
      </c>
      <c r="B305" s="21"/>
      <c r="C305" s="22"/>
      <c r="D305" s="22"/>
      <c r="E305" s="22"/>
      <c r="F305" s="22"/>
      <c r="G305" s="22"/>
      <c r="H305" s="19"/>
      <c r="T305" s="3" t="s">
        <v>37</v>
      </c>
    </row>
    <row r="306" spans="1:15" ht="15">
      <c r="A306" s="23">
        <v>94</v>
      </c>
      <c r="B306" s="23">
        <v>1500</v>
      </c>
      <c r="C306" s="23" t="s">
        <v>44</v>
      </c>
      <c r="D306" s="24">
        <v>0</v>
      </c>
      <c r="E306" s="25">
        <v>0</v>
      </c>
      <c r="F306" s="25">
        <v>0</v>
      </c>
      <c r="G306" s="26">
        <f>((D306-E306+F306)*(B306))</f>
        <v>0</v>
      </c>
      <c r="H306" s="27"/>
      <c r="I306" s="2">
        <f>((D306*B306))</f>
        <v>0</v>
      </c>
      <c r="J306" s="2">
        <f>((E306*B306))</f>
        <v>0</v>
      </c>
      <c r="K306" s="2">
        <f>((F306*B306))</f>
        <v>0</v>
      </c>
      <c r="O306" s="1" t="s">
        <v>228</v>
      </c>
    </row>
    <row r="307" spans="1:20" ht="168" customHeight="1">
      <c r="A307" s="28" t="s">
        <v>229</v>
      </c>
      <c r="B307" s="28"/>
      <c r="C307" s="28"/>
      <c r="D307" s="28"/>
      <c r="E307" s="28"/>
      <c r="F307" s="28"/>
      <c r="G307" s="28"/>
      <c r="H307" s="28"/>
      <c r="T307" s="3" t="s">
        <v>228</v>
      </c>
    </row>
    <row r="308" spans="1:20" ht="15">
      <c r="A308" s="29" t="s">
        <v>38</v>
      </c>
      <c r="B308" s="29"/>
      <c r="C308" s="12"/>
      <c r="D308" s="12"/>
      <c r="E308" s="12"/>
      <c r="F308" s="12"/>
      <c r="G308" s="12"/>
      <c r="H308" s="27"/>
      <c r="T308" s="3" t="s">
        <v>37</v>
      </c>
    </row>
    <row r="309" spans="1:15" ht="15">
      <c r="A309" s="15">
        <v>95</v>
      </c>
      <c r="B309" s="15">
        <v>6000</v>
      </c>
      <c r="C309" s="15" t="s">
        <v>34</v>
      </c>
      <c r="D309" s="16">
        <v>0</v>
      </c>
      <c r="E309" s="17">
        <v>0</v>
      </c>
      <c r="F309" s="17">
        <v>0</v>
      </c>
      <c r="G309" s="18">
        <f>((D309-E309+F309)*(B309))</f>
        <v>0</v>
      </c>
      <c r="H309" s="19"/>
      <c r="I309" s="2">
        <f>((D309*B309))</f>
        <v>0</v>
      </c>
      <c r="J309" s="2">
        <f>((E309*B309))</f>
        <v>0</v>
      </c>
      <c r="K309" s="2">
        <f>((F309*B309))</f>
        <v>0</v>
      </c>
      <c r="O309" s="1" t="s">
        <v>230</v>
      </c>
    </row>
    <row r="310" spans="1:20" ht="72" customHeight="1">
      <c r="A310" s="20" t="s">
        <v>231</v>
      </c>
      <c r="B310" s="20"/>
      <c r="C310" s="20"/>
      <c r="D310" s="20"/>
      <c r="E310" s="20"/>
      <c r="F310" s="20"/>
      <c r="G310" s="20"/>
      <c r="H310" s="20"/>
      <c r="T310" s="3" t="s">
        <v>230</v>
      </c>
    </row>
    <row r="311" spans="1:20" ht="15">
      <c r="A311" s="21" t="s">
        <v>38</v>
      </c>
      <c r="B311" s="21"/>
      <c r="C311" s="22"/>
      <c r="D311" s="22"/>
      <c r="E311" s="22"/>
      <c r="F311" s="22"/>
      <c r="G311" s="22"/>
      <c r="H311" s="19"/>
      <c r="T311" s="3" t="s">
        <v>37</v>
      </c>
    </row>
    <row r="312" spans="1:15" ht="15">
      <c r="A312" s="23">
        <v>96</v>
      </c>
      <c r="B312" s="23">
        <v>30</v>
      </c>
      <c r="C312" s="23" t="s">
        <v>203</v>
      </c>
      <c r="D312" s="24">
        <v>0</v>
      </c>
      <c r="E312" s="25">
        <v>0</v>
      </c>
      <c r="F312" s="25">
        <v>0</v>
      </c>
      <c r="G312" s="26">
        <f>((D312-E312+F312)*(B312))</f>
        <v>0</v>
      </c>
      <c r="H312" s="27"/>
      <c r="I312" s="2">
        <f>((D312*B312))</f>
        <v>0</v>
      </c>
      <c r="J312" s="2">
        <f>((E312*B312))</f>
        <v>0</v>
      </c>
      <c r="K312" s="2">
        <f>((F312*B312))</f>
        <v>0</v>
      </c>
      <c r="O312" s="1" t="s">
        <v>232</v>
      </c>
    </row>
    <row r="313" spans="1:20" ht="72" customHeight="1">
      <c r="A313" s="28" t="s">
        <v>233</v>
      </c>
      <c r="B313" s="28"/>
      <c r="C313" s="28"/>
      <c r="D313" s="28"/>
      <c r="E313" s="28"/>
      <c r="F313" s="28"/>
      <c r="G313" s="28"/>
      <c r="H313" s="28"/>
      <c r="T313" s="3" t="s">
        <v>232</v>
      </c>
    </row>
    <row r="314" spans="1:20" ht="15">
      <c r="A314" s="29" t="s">
        <v>38</v>
      </c>
      <c r="B314" s="29"/>
      <c r="C314" s="12"/>
      <c r="D314" s="12"/>
      <c r="E314" s="12"/>
      <c r="F314" s="12"/>
      <c r="G314" s="12"/>
      <c r="H314" s="27"/>
      <c r="T314" s="3" t="s">
        <v>37</v>
      </c>
    </row>
    <row r="315" spans="1:15" ht="15">
      <c r="A315" s="15">
        <v>97</v>
      </c>
      <c r="B315" s="15">
        <v>30</v>
      </c>
      <c r="C315" s="15" t="s">
        <v>203</v>
      </c>
      <c r="D315" s="16">
        <v>0</v>
      </c>
      <c r="E315" s="17">
        <v>0</v>
      </c>
      <c r="F315" s="17">
        <v>0</v>
      </c>
      <c r="G315" s="18">
        <f>((D315-E315+F315)*(B315))</f>
        <v>0</v>
      </c>
      <c r="H315" s="19"/>
      <c r="I315" s="2">
        <f>((D315*B315))</f>
        <v>0</v>
      </c>
      <c r="J315" s="2">
        <f>((E315*B315))</f>
        <v>0</v>
      </c>
      <c r="K315" s="2">
        <f>((F315*B315))</f>
        <v>0</v>
      </c>
      <c r="O315" s="1" t="s">
        <v>234</v>
      </c>
    </row>
    <row r="316" spans="1:20" ht="72" customHeight="1">
      <c r="A316" s="20" t="s">
        <v>235</v>
      </c>
      <c r="B316" s="20"/>
      <c r="C316" s="20"/>
      <c r="D316" s="20"/>
      <c r="E316" s="20"/>
      <c r="F316" s="20"/>
      <c r="G316" s="20"/>
      <c r="H316" s="20"/>
      <c r="T316" s="3" t="s">
        <v>234</v>
      </c>
    </row>
    <row r="317" spans="1:20" ht="15">
      <c r="A317" s="21" t="s">
        <v>38</v>
      </c>
      <c r="B317" s="21"/>
      <c r="C317" s="22"/>
      <c r="D317" s="22"/>
      <c r="E317" s="22"/>
      <c r="F317" s="22"/>
      <c r="G317" s="22"/>
      <c r="H317" s="19"/>
      <c r="T317" s="3" t="s">
        <v>37</v>
      </c>
    </row>
    <row r="318" spans="1:15" ht="15">
      <c r="A318" s="23">
        <v>98</v>
      </c>
      <c r="B318" s="23">
        <v>6000</v>
      </c>
      <c r="C318" s="23" t="s">
        <v>34</v>
      </c>
      <c r="D318" s="24">
        <v>0</v>
      </c>
      <c r="E318" s="25">
        <v>0</v>
      </c>
      <c r="F318" s="25">
        <v>0</v>
      </c>
      <c r="G318" s="26">
        <f>((D318-E318+F318)*(B318))</f>
        <v>0</v>
      </c>
      <c r="H318" s="27"/>
      <c r="I318" s="2">
        <f>((D318*B318))</f>
        <v>0</v>
      </c>
      <c r="J318" s="2">
        <f>((E318*B318))</f>
        <v>0</v>
      </c>
      <c r="K318" s="2">
        <f>((F318*B318))</f>
        <v>0</v>
      </c>
      <c r="O318" s="1" t="s">
        <v>236</v>
      </c>
    </row>
    <row r="319" spans="1:20" ht="72" customHeight="1">
      <c r="A319" s="28" t="s">
        <v>237</v>
      </c>
      <c r="B319" s="28"/>
      <c r="C319" s="28"/>
      <c r="D319" s="28"/>
      <c r="E319" s="28"/>
      <c r="F319" s="28"/>
      <c r="G319" s="28"/>
      <c r="H319" s="28"/>
      <c r="T319" s="3" t="s">
        <v>236</v>
      </c>
    </row>
    <row r="320" spans="1:20" ht="15">
      <c r="A320" s="29" t="s">
        <v>38</v>
      </c>
      <c r="B320" s="29"/>
      <c r="C320" s="12"/>
      <c r="D320" s="12"/>
      <c r="E320" s="12"/>
      <c r="F320" s="12"/>
      <c r="G320" s="12"/>
      <c r="H320" s="27"/>
      <c r="T320" s="3" t="s">
        <v>37</v>
      </c>
    </row>
    <row r="321" spans="1:15" ht="15">
      <c r="A321" s="15">
        <v>99</v>
      </c>
      <c r="B321" s="15">
        <v>128</v>
      </c>
      <c r="C321" s="15" t="s">
        <v>34</v>
      </c>
      <c r="D321" s="16">
        <v>0</v>
      </c>
      <c r="E321" s="17">
        <v>0</v>
      </c>
      <c r="F321" s="17">
        <v>0</v>
      </c>
      <c r="G321" s="18">
        <f>((D321-E321+F321)*(B321))</f>
        <v>0</v>
      </c>
      <c r="H321" s="19"/>
      <c r="I321" s="2">
        <f>((D321*B321))</f>
        <v>0</v>
      </c>
      <c r="J321" s="2">
        <f>((E321*B321))</f>
        <v>0</v>
      </c>
      <c r="K321" s="2">
        <f>((F321*B321))</f>
        <v>0</v>
      </c>
      <c r="O321" s="1" t="s">
        <v>238</v>
      </c>
    </row>
    <row r="322" spans="1:20" ht="15">
      <c r="A322" s="20" t="s">
        <v>239</v>
      </c>
      <c r="B322" s="20"/>
      <c r="C322" s="20"/>
      <c r="D322" s="20"/>
      <c r="E322" s="20"/>
      <c r="F322" s="20"/>
      <c r="G322" s="20"/>
      <c r="H322" s="20"/>
      <c r="T322" s="3" t="s">
        <v>238</v>
      </c>
    </row>
    <row r="323" spans="1:20" ht="15">
      <c r="A323" s="21" t="s">
        <v>38</v>
      </c>
      <c r="B323" s="21"/>
      <c r="C323" s="22"/>
      <c r="D323" s="22"/>
      <c r="E323" s="22"/>
      <c r="F323" s="22"/>
      <c r="G323" s="22"/>
      <c r="H323" s="19"/>
      <c r="T323" s="3" t="s">
        <v>37</v>
      </c>
    </row>
    <row r="324" spans="1:8" ht="15">
      <c r="A324" s="30" t="s">
        <v>240</v>
      </c>
      <c r="B324" s="7"/>
      <c r="C324" s="7"/>
      <c r="D324" s="7"/>
      <c r="E324" s="7"/>
      <c r="F324" s="7"/>
      <c r="G324" s="7"/>
      <c r="H324" s="7"/>
    </row>
    <row r="325" spans="1:8" ht="15">
      <c r="A325" s="10"/>
      <c r="B325" s="10"/>
      <c r="C325" s="10"/>
      <c r="D325" s="10"/>
      <c r="E325" s="10"/>
      <c r="F325" s="10"/>
      <c r="G325" s="10"/>
      <c r="H325" s="10"/>
    </row>
    <row r="326" spans="1:8" ht="15">
      <c r="A326" s="10"/>
      <c r="B326" s="10"/>
      <c r="C326" s="10"/>
      <c r="D326" s="10"/>
      <c r="E326" s="10"/>
      <c r="F326" s="10"/>
      <c r="G326" s="10"/>
      <c r="H326" s="10"/>
    </row>
    <row r="327" spans="1:8" ht="15">
      <c r="A327" s="10"/>
      <c r="B327" s="10"/>
      <c r="C327" s="10"/>
      <c r="D327" s="10"/>
      <c r="E327" s="10"/>
      <c r="F327" s="10"/>
      <c r="G327" s="10"/>
      <c r="H327" s="10"/>
    </row>
    <row r="328" spans="1:9" ht="15">
      <c r="A328" s="31" t="s">
        <v>241</v>
      </c>
      <c r="B328" s="31"/>
      <c r="C328" s="32" t="s">
        <v>242</v>
      </c>
      <c r="D328" s="32"/>
      <c r="E328" s="31" t="s">
        <v>243</v>
      </c>
      <c r="F328" s="31"/>
      <c r="G328" s="33">
        <f>((I328))</f>
        <v>0</v>
      </c>
      <c r="H328" s="33"/>
      <c r="I328" s="4">
        <f>(SUM(I27:I323))</f>
        <v>0</v>
      </c>
    </row>
    <row r="329" spans="1:8" ht="15">
      <c r="A329" s="7"/>
      <c r="B329" s="7"/>
      <c r="C329" s="7"/>
      <c r="D329" s="7"/>
      <c r="E329" s="7"/>
      <c r="F329" s="7"/>
      <c r="G329" s="7"/>
      <c r="H329" s="7"/>
    </row>
    <row r="330" spans="1:10" ht="15">
      <c r="A330" s="31" t="s">
        <v>244</v>
      </c>
      <c r="B330" s="31"/>
      <c r="C330" s="32" t="s">
        <v>245</v>
      </c>
      <c r="D330" s="32"/>
      <c r="E330" s="31" t="s">
        <v>246</v>
      </c>
      <c r="F330" s="31"/>
      <c r="G330" s="34">
        <f>((J330))</f>
        <v>0</v>
      </c>
      <c r="H330" s="34"/>
      <c r="J330" s="2">
        <f>(SUM(J27:J323))</f>
        <v>0</v>
      </c>
    </row>
    <row r="331" spans="1:8" ht="15">
      <c r="A331" s="7"/>
      <c r="B331" s="7"/>
      <c r="C331" s="7"/>
      <c r="D331" s="7"/>
      <c r="E331" s="7"/>
      <c r="F331" s="7"/>
      <c r="G331" s="7"/>
      <c r="H331" s="7"/>
    </row>
    <row r="332" spans="1:11" ht="15">
      <c r="A332" s="31" t="s">
        <v>247</v>
      </c>
      <c r="B332" s="31"/>
      <c r="C332" s="32" t="s">
        <v>248</v>
      </c>
      <c r="D332" s="32"/>
      <c r="E332" s="31" t="s">
        <v>249</v>
      </c>
      <c r="F332" s="31"/>
      <c r="G332" s="35">
        <f>((K332))</f>
        <v>0</v>
      </c>
      <c r="H332" s="35"/>
      <c r="K332" s="2">
        <f>(SUM(K27:K323))</f>
        <v>0</v>
      </c>
    </row>
    <row r="333" spans="1:8" ht="15">
      <c r="A333" s="7"/>
      <c r="B333" s="7"/>
      <c r="C333" s="7"/>
      <c r="D333" s="7"/>
      <c r="E333" s="7"/>
      <c r="F333" s="7"/>
      <c r="G333" s="7"/>
      <c r="H333" s="7"/>
    </row>
    <row r="334" spans="1:8" ht="15">
      <c r="A334" s="31" t="s">
        <v>250</v>
      </c>
      <c r="B334" s="31"/>
      <c r="C334" s="32" t="s">
        <v>251</v>
      </c>
      <c r="D334" s="32"/>
      <c r="E334" s="31" t="s">
        <v>252</v>
      </c>
      <c r="F334" s="31"/>
      <c r="G334" s="33">
        <f>(G328-G330+G332)</f>
        <v>0</v>
      </c>
      <c r="H334" s="33"/>
    </row>
    <row r="335" spans="1:8" ht="15">
      <c r="A335" s="7"/>
      <c r="B335" s="7"/>
      <c r="C335" s="7"/>
      <c r="D335" s="7"/>
      <c r="E335" s="7"/>
      <c r="F335" s="7"/>
      <c r="G335" s="7"/>
      <c r="H335" s="7"/>
    </row>
    <row r="336" spans="1:8" ht="15">
      <c r="A336" s="7"/>
      <c r="B336" s="7"/>
      <c r="C336" s="7"/>
      <c r="D336" s="7"/>
      <c r="E336" s="7"/>
      <c r="F336" s="36" t="s">
        <v>253</v>
      </c>
      <c r="G336" s="7"/>
      <c r="H336" s="7"/>
    </row>
    <row r="337" spans="1:8" ht="15">
      <c r="A337" s="7"/>
      <c r="B337" s="36" t="s">
        <v>254</v>
      </c>
      <c r="C337" s="7"/>
      <c r="D337" s="7"/>
      <c r="E337" s="7"/>
      <c r="F337" s="7"/>
      <c r="G337" s="7"/>
      <c r="H337" s="7"/>
    </row>
    <row r="338" spans="1:8" ht="15">
      <c r="A338" s="7"/>
      <c r="B338" s="7"/>
      <c r="C338" s="7"/>
      <c r="D338" s="7"/>
      <c r="E338" s="7"/>
      <c r="F338" s="7"/>
      <c r="G338" s="7"/>
      <c r="H338" s="7"/>
    </row>
    <row r="339" spans="1:8" ht="15">
      <c r="A339" s="7"/>
      <c r="B339" s="37" t="s">
        <v>255</v>
      </c>
      <c r="C339" s="7"/>
      <c r="D339" s="7"/>
      <c r="E339" s="7"/>
      <c r="F339" s="7"/>
      <c r="G339" s="7"/>
      <c r="H339" s="7"/>
    </row>
    <row r="340" spans="1:8" ht="15">
      <c r="A340" s="7"/>
      <c r="B340" s="7"/>
      <c r="C340" s="7"/>
      <c r="D340" s="7"/>
      <c r="E340" s="7"/>
      <c r="F340" s="7"/>
      <c r="G340" s="7"/>
      <c r="H340" s="7"/>
    </row>
    <row r="341" spans="1:8" ht="15">
      <c r="A341" s="7"/>
      <c r="B341" s="7"/>
      <c r="C341" s="7"/>
      <c r="D341" s="7"/>
      <c r="E341" s="7"/>
      <c r="F341" s="7"/>
      <c r="G341" s="7"/>
      <c r="H341" s="7"/>
    </row>
    <row r="342" spans="1:8" ht="15">
      <c r="A342" s="7"/>
      <c r="B342" s="7"/>
      <c r="C342" s="7"/>
      <c r="D342" s="7"/>
      <c r="E342" s="7"/>
      <c r="F342" s="7"/>
      <c r="G342" s="7"/>
      <c r="H342" s="7"/>
    </row>
    <row r="343" spans="1:8" ht="15">
      <c r="A343" s="7"/>
      <c r="B343" s="7" t="s">
        <v>256</v>
      </c>
      <c r="C343" s="7"/>
      <c r="D343" s="7"/>
      <c r="E343" s="7"/>
      <c r="F343" s="7"/>
      <c r="G343" s="7"/>
      <c r="H343" s="7"/>
    </row>
    <row r="344" spans="1:8" ht="15">
      <c r="A344" s="7"/>
      <c r="B344" s="7"/>
      <c r="C344" s="7"/>
      <c r="D344" s="7"/>
      <c r="E344" s="7"/>
      <c r="F344" s="7"/>
      <c r="G344" s="7"/>
      <c r="H344" s="7"/>
    </row>
    <row r="345" spans="1:8" ht="15">
      <c r="A345" s="7"/>
      <c r="B345" s="7" t="s">
        <v>257</v>
      </c>
      <c r="C345" s="7"/>
      <c r="D345" s="7"/>
      <c r="E345" s="7"/>
      <c r="F345" s="7"/>
      <c r="G345" s="7"/>
      <c r="H345" s="7"/>
    </row>
    <row r="346" spans="1:8" ht="15">
      <c r="A346" s="7"/>
      <c r="B346" s="7"/>
      <c r="C346" s="7"/>
      <c r="D346" s="7"/>
      <c r="E346" s="7"/>
      <c r="F346" s="7"/>
      <c r="G346" s="7"/>
      <c r="H346" s="7"/>
    </row>
    <row r="347" spans="1:8" ht="15">
      <c r="A347" s="7"/>
      <c r="B347" s="7" t="s">
        <v>258</v>
      </c>
      <c r="C347" s="7"/>
      <c r="D347" s="7"/>
      <c r="E347" s="7"/>
      <c r="F347" s="7"/>
      <c r="G347" s="7"/>
      <c r="H347" s="7"/>
    </row>
  </sheetData>
  <sheetProtection algorithmName="SHA-512" hashValue="8bBPiNM4J62p8DOWxolhtzMSevzZwmgh6t9yKZ3uppqX7YJWRaW3eD6YwHVxiHlgZilPuiChNBbRVt7ryrDH1g==" saltValue="i6L9nf7jf6EH3uw8X5U5Bg==" spinCount="100000" sheet="1" objects="1" scenarios="1"/>
  <mergeCells count="338">
    <mergeCell ref="A334:B334"/>
    <mergeCell ref="C334:D334"/>
    <mergeCell ref="E334:F334"/>
    <mergeCell ref="G334:H334"/>
    <mergeCell ref="A330:B330"/>
    <mergeCell ref="C330:D330"/>
    <mergeCell ref="E330:F330"/>
    <mergeCell ref="G330:H330"/>
    <mergeCell ref="A332:B332"/>
    <mergeCell ref="C332:D332"/>
    <mergeCell ref="E332:F332"/>
    <mergeCell ref="G332:H332"/>
    <mergeCell ref="A322:H322"/>
    <mergeCell ref="A323:B323"/>
    <mergeCell ref="C323:G323"/>
    <mergeCell ref="A325:H327"/>
    <mergeCell ref="A328:B328"/>
    <mergeCell ref="C328:D328"/>
    <mergeCell ref="E328:F328"/>
    <mergeCell ref="G328:H328"/>
    <mergeCell ref="A316:H316"/>
    <mergeCell ref="A317:B317"/>
    <mergeCell ref="C317:G317"/>
    <mergeCell ref="A319:H319"/>
    <mergeCell ref="A320:B320"/>
    <mergeCell ref="C320:G320"/>
    <mergeCell ref="A310:H310"/>
    <mergeCell ref="A311:B311"/>
    <mergeCell ref="C311:G311"/>
    <mergeCell ref="A313:H313"/>
    <mergeCell ref="A314:B314"/>
    <mergeCell ref="C314:G314"/>
    <mergeCell ref="A304:H304"/>
    <mergeCell ref="A305:B305"/>
    <mergeCell ref="C305:G305"/>
    <mergeCell ref="A307:H307"/>
    <mergeCell ref="A308:B308"/>
    <mergeCell ref="C308:G308"/>
    <mergeCell ref="A298:H298"/>
    <mergeCell ref="A299:B299"/>
    <mergeCell ref="C299:G299"/>
    <mergeCell ref="A301:H301"/>
    <mergeCell ref="A302:B302"/>
    <mergeCell ref="C302:G302"/>
    <mergeCell ref="A292:H292"/>
    <mergeCell ref="A293:B293"/>
    <mergeCell ref="C293:G293"/>
    <mergeCell ref="A295:H295"/>
    <mergeCell ref="A296:B296"/>
    <mergeCell ref="C296:G296"/>
    <mergeCell ref="A286:H286"/>
    <mergeCell ref="A287:B287"/>
    <mergeCell ref="C287:G287"/>
    <mergeCell ref="A289:H289"/>
    <mergeCell ref="A290:B290"/>
    <mergeCell ref="C290:G290"/>
    <mergeCell ref="A280:H280"/>
    <mergeCell ref="A281:B281"/>
    <mergeCell ref="C281:G281"/>
    <mergeCell ref="A283:H283"/>
    <mergeCell ref="A284:B284"/>
    <mergeCell ref="C284:G284"/>
    <mergeCell ref="A274:H274"/>
    <mergeCell ref="A275:B275"/>
    <mergeCell ref="C275:G275"/>
    <mergeCell ref="A277:H277"/>
    <mergeCell ref="A278:B278"/>
    <mergeCell ref="C278:G278"/>
    <mergeCell ref="A268:H268"/>
    <mergeCell ref="A269:B269"/>
    <mergeCell ref="C269:G269"/>
    <mergeCell ref="A271:H271"/>
    <mergeCell ref="A272:B272"/>
    <mergeCell ref="C272:G272"/>
    <mergeCell ref="A262:H262"/>
    <mergeCell ref="A263:B263"/>
    <mergeCell ref="C263:G263"/>
    <mergeCell ref="A265:H265"/>
    <mergeCell ref="A266:B266"/>
    <mergeCell ref="C266:G266"/>
    <mergeCell ref="A256:H256"/>
    <mergeCell ref="A257:B257"/>
    <mergeCell ref="C257:G257"/>
    <mergeCell ref="A259:H259"/>
    <mergeCell ref="A260:B260"/>
    <mergeCell ref="C260:G260"/>
    <mergeCell ref="A250:H250"/>
    <mergeCell ref="A251:B251"/>
    <mergeCell ref="C251:G251"/>
    <mergeCell ref="A253:H253"/>
    <mergeCell ref="A254:B254"/>
    <mergeCell ref="C254:G254"/>
    <mergeCell ref="A244:H244"/>
    <mergeCell ref="A245:B245"/>
    <mergeCell ref="C245:G245"/>
    <mergeCell ref="A247:H247"/>
    <mergeCell ref="A248:B248"/>
    <mergeCell ref="C248:G248"/>
    <mergeCell ref="A238:H238"/>
    <mergeCell ref="A239:B239"/>
    <mergeCell ref="C239:G239"/>
    <mergeCell ref="A241:H241"/>
    <mergeCell ref="A242:B242"/>
    <mergeCell ref="C242:G242"/>
    <mergeCell ref="A232:H232"/>
    <mergeCell ref="A233:B233"/>
    <mergeCell ref="C233:G233"/>
    <mergeCell ref="A235:H235"/>
    <mergeCell ref="A236:B236"/>
    <mergeCell ref="C236:G236"/>
    <mergeCell ref="A226:H226"/>
    <mergeCell ref="A227:B227"/>
    <mergeCell ref="C227:G227"/>
    <mergeCell ref="A229:H229"/>
    <mergeCell ref="A230:B230"/>
    <mergeCell ref="C230:G230"/>
    <mergeCell ref="A220:H220"/>
    <mergeCell ref="A221:B221"/>
    <mergeCell ref="C221:G221"/>
    <mergeCell ref="A223:H223"/>
    <mergeCell ref="A224:B224"/>
    <mergeCell ref="C224:G224"/>
    <mergeCell ref="A214:H214"/>
    <mergeCell ref="A215:B215"/>
    <mergeCell ref="C215:G215"/>
    <mergeCell ref="A217:H217"/>
    <mergeCell ref="A218:B218"/>
    <mergeCell ref="C218:G218"/>
    <mergeCell ref="A208:H208"/>
    <mergeCell ref="A209:B209"/>
    <mergeCell ref="C209:G209"/>
    <mergeCell ref="A211:H211"/>
    <mergeCell ref="A212:B212"/>
    <mergeCell ref="C212:G212"/>
    <mergeCell ref="A202:H202"/>
    <mergeCell ref="A203:B203"/>
    <mergeCell ref="C203:G203"/>
    <mergeCell ref="A205:H205"/>
    <mergeCell ref="A206:B206"/>
    <mergeCell ref="C206:G206"/>
    <mergeCell ref="A196:H196"/>
    <mergeCell ref="A197:B197"/>
    <mergeCell ref="C197:G197"/>
    <mergeCell ref="A199:H199"/>
    <mergeCell ref="A200:B200"/>
    <mergeCell ref="C200:G200"/>
    <mergeCell ref="A190:H190"/>
    <mergeCell ref="A191:B191"/>
    <mergeCell ref="C191:G191"/>
    <mergeCell ref="A193:H193"/>
    <mergeCell ref="A194:B194"/>
    <mergeCell ref="C194:G194"/>
    <mergeCell ref="A184:H184"/>
    <mergeCell ref="A185:B185"/>
    <mergeCell ref="C185:G185"/>
    <mergeCell ref="A187:H187"/>
    <mergeCell ref="A188:B188"/>
    <mergeCell ref="C188:G188"/>
    <mergeCell ref="A178:H178"/>
    <mergeCell ref="A179:B179"/>
    <mergeCell ref="C179:G179"/>
    <mergeCell ref="A181:H181"/>
    <mergeCell ref="A182:B182"/>
    <mergeCell ref="C182:G182"/>
    <mergeCell ref="A172:H172"/>
    <mergeCell ref="A173:B173"/>
    <mergeCell ref="C173:G173"/>
    <mergeCell ref="A175:H175"/>
    <mergeCell ref="A176:B176"/>
    <mergeCell ref="C176:G176"/>
    <mergeCell ref="A166:H166"/>
    <mergeCell ref="A167:B167"/>
    <mergeCell ref="C167:G167"/>
    <mergeCell ref="A169:H169"/>
    <mergeCell ref="A170:B170"/>
    <mergeCell ref="C170:G170"/>
    <mergeCell ref="A160:H160"/>
    <mergeCell ref="A161:B161"/>
    <mergeCell ref="C161:G161"/>
    <mergeCell ref="A163:H163"/>
    <mergeCell ref="A164:B164"/>
    <mergeCell ref="C164:G164"/>
    <mergeCell ref="A154:H154"/>
    <mergeCell ref="A155:B155"/>
    <mergeCell ref="C155:G155"/>
    <mergeCell ref="A157:H157"/>
    <mergeCell ref="A158:B158"/>
    <mergeCell ref="C158:G158"/>
    <mergeCell ref="A148:H148"/>
    <mergeCell ref="A149:B149"/>
    <mergeCell ref="C149:G149"/>
    <mergeCell ref="A151:H151"/>
    <mergeCell ref="A152:B152"/>
    <mergeCell ref="C152:G152"/>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7"/>
  <sheetViews>
    <sheetView tabSelected="1" workbookViewId="0" topLeftCell="A317">
      <selection activeCell="G334" sqref="G334:H334"/>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259</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c r="B22" s="7"/>
      <c r="C22" s="7"/>
      <c r="D22" s="7"/>
      <c r="E22" s="7"/>
      <c r="F22" s="7"/>
      <c r="G22" s="7"/>
      <c r="H22" s="7"/>
    </row>
    <row r="23" spans="1:8" ht="15">
      <c r="A23" s="5" t="s">
        <v>26</v>
      </c>
      <c r="B23" s="5"/>
      <c r="C23" s="5"/>
      <c r="D23" s="5"/>
      <c r="E23" s="5"/>
      <c r="F23" s="5"/>
      <c r="G23" s="5"/>
      <c r="H23" s="5"/>
    </row>
    <row r="24" spans="1:8" ht="15">
      <c r="A24" s="10"/>
      <c r="B24" s="10"/>
      <c r="C24" s="10"/>
      <c r="D24" s="10"/>
      <c r="E24" s="10"/>
      <c r="F24" s="10"/>
      <c r="G24" s="10"/>
      <c r="H24" s="10"/>
    </row>
    <row r="25" spans="1:8" ht="15">
      <c r="A25" s="13" t="s">
        <v>27</v>
      </c>
      <c r="B25" s="13" t="s">
        <v>28</v>
      </c>
      <c r="C25" s="13" t="s">
        <v>29</v>
      </c>
      <c r="D25" s="13" t="s">
        <v>30</v>
      </c>
      <c r="E25" s="13" t="s">
        <v>31</v>
      </c>
      <c r="F25" s="13" t="s">
        <v>32</v>
      </c>
      <c r="G25" s="9" t="s">
        <v>33</v>
      </c>
      <c r="H25" s="7"/>
    </row>
    <row r="26" spans="1:8" ht="15">
      <c r="A26" s="7"/>
      <c r="B26" s="7"/>
      <c r="C26" s="7"/>
      <c r="D26" s="7"/>
      <c r="E26" s="7"/>
      <c r="F26" s="7"/>
      <c r="G26" s="7"/>
      <c r="H26" s="7"/>
    </row>
    <row r="27" spans="1:15" ht="15">
      <c r="A27" s="15">
        <v>100</v>
      </c>
      <c r="B27" s="15">
        <v>20</v>
      </c>
      <c r="C27" s="15" t="s">
        <v>34</v>
      </c>
      <c r="D27" s="16">
        <v>0</v>
      </c>
      <c r="E27" s="17">
        <v>0</v>
      </c>
      <c r="F27" s="17">
        <v>0</v>
      </c>
      <c r="G27" s="18">
        <f>((D27-E27+F27)*(B27))</f>
        <v>0</v>
      </c>
      <c r="H27" s="19"/>
      <c r="I27" s="2">
        <f>((D27*B27))</f>
        <v>0</v>
      </c>
      <c r="J27" s="2">
        <f>((E27*B27))</f>
        <v>0</v>
      </c>
      <c r="K27" s="2">
        <f>((F27*B27))</f>
        <v>0</v>
      </c>
      <c r="O27" s="1" t="s">
        <v>126</v>
      </c>
    </row>
    <row r="28" spans="1:20" ht="24" customHeight="1">
      <c r="A28" s="20" t="s">
        <v>127</v>
      </c>
      <c r="B28" s="20"/>
      <c r="C28" s="20"/>
      <c r="D28" s="20"/>
      <c r="E28" s="20"/>
      <c r="F28" s="20"/>
      <c r="G28" s="20"/>
      <c r="H28" s="20"/>
      <c r="T28" s="3" t="s">
        <v>126</v>
      </c>
    </row>
    <row r="29" spans="1:20" ht="15">
      <c r="A29" s="21" t="s">
        <v>38</v>
      </c>
      <c r="B29" s="21"/>
      <c r="C29" s="22"/>
      <c r="D29" s="22"/>
      <c r="E29" s="22"/>
      <c r="F29" s="22"/>
      <c r="G29" s="22"/>
      <c r="H29" s="19"/>
      <c r="T29" s="3" t="s">
        <v>37</v>
      </c>
    </row>
    <row r="30" spans="1:15" ht="15">
      <c r="A30" s="23">
        <v>101</v>
      </c>
      <c r="B30" s="23">
        <v>20</v>
      </c>
      <c r="C30" s="23" t="s">
        <v>39</v>
      </c>
      <c r="D30" s="24">
        <v>0</v>
      </c>
      <c r="E30" s="25">
        <v>0</v>
      </c>
      <c r="F30" s="25">
        <v>0</v>
      </c>
      <c r="G30" s="26">
        <f>((D30-E30+F30)*(B30))</f>
        <v>0</v>
      </c>
      <c r="H30" s="27"/>
      <c r="I30" s="2">
        <f>((D30*B30))</f>
        <v>0</v>
      </c>
      <c r="J30" s="2">
        <f>((E30*B30))</f>
        <v>0</v>
      </c>
      <c r="K30" s="2">
        <f>((F30*B30))</f>
        <v>0</v>
      </c>
      <c r="O30" s="1" t="s">
        <v>128</v>
      </c>
    </row>
    <row r="31" spans="1:20" ht="36" customHeight="1">
      <c r="A31" s="28" t="s">
        <v>129</v>
      </c>
      <c r="B31" s="28"/>
      <c r="C31" s="28"/>
      <c r="D31" s="28"/>
      <c r="E31" s="28"/>
      <c r="F31" s="28"/>
      <c r="G31" s="28"/>
      <c r="H31" s="28"/>
      <c r="T31" s="3" t="s">
        <v>128</v>
      </c>
    </row>
    <row r="32" spans="1:20" ht="15">
      <c r="A32" s="29" t="s">
        <v>38</v>
      </c>
      <c r="B32" s="29"/>
      <c r="C32" s="12"/>
      <c r="D32" s="12"/>
      <c r="E32" s="12"/>
      <c r="F32" s="12"/>
      <c r="G32" s="12"/>
      <c r="H32" s="27"/>
      <c r="T32" s="3" t="s">
        <v>37</v>
      </c>
    </row>
    <row r="33" spans="1:15" ht="15">
      <c r="A33" s="15">
        <v>102</v>
      </c>
      <c r="B33" s="15">
        <v>20</v>
      </c>
      <c r="C33" s="15" t="s">
        <v>39</v>
      </c>
      <c r="D33" s="16">
        <v>0</v>
      </c>
      <c r="E33" s="17">
        <v>0</v>
      </c>
      <c r="F33" s="17">
        <v>0</v>
      </c>
      <c r="G33" s="18">
        <f>((D33-E33+F33)*(B33))</f>
        <v>0</v>
      </c>
      <c r="H33" s="19"/>
      <c r="I33" s="2">
        <f>((D33*B33))</f>
        <v>0</v>
      </c>
      <c r="J33" s="2">
        <f>((E33*B33))</f>
        <v>0</v>
      </c>
      <c r="K33" s="2">
        <f>((F33*B33))</f>
        <v>0</v>
      </c>
      <c r="O33" s="1" t="s">
        <v>185</v>
      </c>
    </row>
    <row r="34" spans="1:20" ht="36" customHeight="1">
      <c r="A34" s="20" t="s">
        <v>186</v>
      </c>
      <c r="B34" s="20"/>
      <c r="C34" s="20"/>
      <c r="D34" s="20"/>
      <c r="E34" s="20"/>
      <c r="F34" s="20"/>
      <c r="G34" s="20"/>
      <c r="H34" s="20"/>
      <c r="T34" s="3" t="s">
        <v>185</v>
      </c>
    </row>
    <row r="35" spans="1:20" ht="15">
      <c r="A35" s="21" t="s">
        <v>38</v>
      </c>
      <c r="B35" s="21"/>
      <c r="C35" s="22"/>
      <c r="D35" s="22"/>
      <c r="E35" s="22"/>
      <c r="F35" s="22"/>
      <c r="G35" s="22"/>
      <c r="H35" s="19"/>
      <c r="T35" s="3" t="s">
        <v>37</v>
      </c>
    </row>
    <row r="36" spans="1:15" ht="15">
      <c r="A36" s="23">
        <v>103</v>
      </c>
      <c r="B36" s="23">
        <v>1750</v>
      </c>
      <c r="C36" s="23" t="s">
        <v>44</v>
      </c>
      <c r="D36" s="24">
        <v>0</v>
      </c>
      <c r="E36" s="25">
        <v>0</v>
      </c>
      <c r="F36" s="25">
        <v>0</v>
      </c>
      <c r="G36" s="26">
        <f>((D36-E36+F36)*(B36))</f>
        <v>0</v>
      </c>
      <c r="H36" s="27"/>
      <c r="I36" s="2">
        <f>((D36*B36))</f>
        <v>0</v>
      </c>
      <c r="J36" s="2">
        <f>((E36*B36))</f>
        <v>0</v>
      </c>
      <c r="K36" s="2">
        <f>((F36*B36))</f>
        <v>0</v>
      </c>
      <c r="O36" s="1" t="s">
        <v>191</v>
      </c>
    </row>
    <row r="37" spans="1:20" ht="108" customHeight="1">
      <c r="A37" s="28" t="s">
        <v>192</v>
      </c>
      <c r="B37" s="28"/>
      <c r="C37" s="28"/>
      <c r="D37" s="28"/>
      <c r="E37" s="28"/>
      <c r="F37" s="28"/>
      <c r="G37" s="28"/>
      <c r="H37" s="28"/>
      <c r="T37" s="3" t="s">
        <v>191</v>
      </c>
    </row>
    <row r="38" spans="1:20" ht="15">
      <c r="A38" s="29" t="s">
        <v>38</v>
      </c>
      <c r="B38" s="29"/>
      <c r="C38" s="12"/>
      <c r="D38" s="12"/>
      <c r="E38" s="12"/>
      <c r="F38" s="12"/>
      <c r="G38" s="12"/>
      <c r="H38" s="27"/>
      <c r="T38" s="3" t="s">
        <v>37</v>
      </c>
    </row>
    <row r="39" spans="1:15" ht="15">
      <c r="A39" s="15">
        <v>104</v>
      </c>
      <c r="B39" s="15">
        <v>75</v>
      </c>
      <c r="C39" s="15" t="s">
        <v>44</v>
      </c>
      <c r="D39" s="16">
        <v>0</v>
      </c>
      <c r="E39" s="17">
        <v>0</v>
      </c>
      <c r="F39" s="17">
        <v>0</v>
      </c>
      <c r="G39" s="18">
        <f>((D39-E39+F39)*(B39))</f>
        <v>0</v>
      </c>
      <c r="H39" s="19"/>
      <c r="I39" s="2">
        <f>((D39*B39))</f>
        <v>0</v>
      </c>
      <c r="J39" s="2">
        <f>((E39*B39))</f>
        <v>0</v>
      </c>
      <c r="K39" s="2">
        <f>((F39*B39))</f>
        <v>0</v>
      </c>
      <c r="O39" s="1" t="s">
        <v>197</v>
      </c>
    </row>
    <row r="40" spans="1:20" ht="48" customHeight="1">
      <c r="A40" s="20" t="s">
        <v>198</v>
      </c>
      <c r="B40" s="20"/>
      <c r="C40" s="20"/>
      <c r="D40" s="20"/>
      <c r="E40" s="20"/>
      <c r="F40" s="20"/>
      <c r="G40" s="20"/>
      <c r="H40" s="20"/>
      <c r="T40" s="3" t="s">
        <v>197</v>
      </c>
    </row>
    <row r="41" spans="1:20" ht="15">
      <c r="A41" s="21" t="s">
        <v>38</v>
      </c>
      <c r="B41" s="21"/>
      <c r="C41" s="22"/>
      <c r="D41" s="22"/>
      <c r="E41" s="22"/>
      <c r="F41" s="22"/>
      <c r="G41" s="22"/>
      <c r="H41" s="19"/>
      <c r="T41" s="3" t="s">
        <v>37</v>
      </c>
    </row>
    <row r="42" spans="1:15" ht="15">
      <c r="A42" s="23">
        <v>105</v>
      </c>
      <c r="B42" s="23">
        <v>1750</v>
      </c>
      <c r="C42" s="23" t="s">
        <v>44</v>
      </c>
      <c r="D42" s="24">
        <v>0</v>
      </c>
      <c r="E42" s="25">
        <v>0</v>
      </c>
      <c r="F42" s="25">
        <v>0</v>
      </c>
      <c r="G42" s="26">
        <f>((D42-E42+F42)*(B42))</f>
        <v>0</v>
      </c>
      <c r="H42" s="27"/>
      <c r="I42" s="2">
        <f>((D42*B42))</f>
        <v>0</v>
      </c>
      <c r="J42" s="2">
        <f>((E42*B42))</f>
        <v>0</v>
      </c>
      <c r="K42" s="2">
        <f>((F42*B42))</f>
        <v>0</v>
      </c>
      <c r="O42" s="1" t="s">
        <v>195</v>
      </c>
    </row>
    <row r="43" spans="1:20" ht="48" customHeight="1">
      <c r="A43" s="28" t="s">
        <v>196</v>
      </c>
      <c r="B43" s="28"/>
      <c r="C43" s="28"/>
      <c r="D43" s="28"/>
      <c r="E43" s="28"/>
      <c r="F43" s="28"/>
      <c r="G43" s="28"/>
      <c r="H43" s="28"/>
      <c r="T43" s="3" t="s">
        <v>195</v>
      </c>
    </row>
    <row r="44" spans="1:20" ht="15">
      <c r="A44" s="29" t="s">
        <v>38</v>
      </c>
      <c r="B44" s="29"/>
      <c r="C44" s="12"/>
      <c r="D44" s="12"/>
      <c r="E44" s="12"/>
      <c r="F44" s="12"/>
      <c r="G44" s="12"/>
      <c r="H44" s="27"/>
      <c r="T44" s="3" t="s">
        <v>37</v>
      </c>
    </row>
    <row r="45" spans="1:15" ht="15">
      <c r="A45" s="15">
        <v>106</v>
      </c>
      <c r="B45" s="15">
        <v>75</v>
      </c>
      <c r="C45" s="15" t="s">
        <v>34</v>
      </c>
      <c r="D45" s="16">
        <v>0</v>
      </c>
      <c r="E45" s="17">
        <v>0</v>
      </c>
      <c r="F45" s="17">
        <v>0</v>
      </c>
      <c r="G45" s="18">
        <f>((D45-E45+F45)*(B45))</f>
        <v>0</v>
      </c>
      <c r="H45" s="19"/>
      <c r="I45" s="2">
        <f>((D45*B45))</f>
        <v>0</v>
      </c>
      <c r="J45" s="2">
        <f>((E45*B45))</f>
        <v>0</v>
      </c>
      <c r="K45" s="2">
        <f>((F45*B45))</f>
        <v>0</v>
      </c>
      <c r="O45" s="1" t="s">
        <v>130</v>
      </c>
    </row>
    <row r="46" spans="1:20" ht="24" customHeight="1">
      <c r="A46" s="20" t="s">
        <v>131</v>
      </c>
      <c r="B46" s="20"/>
      <c r="C46" s="20"/>
      <c r="D46" s="20"/>
      <c r="E46" s="20"/>
      <c r="F46" s="20"/>
      <c r="G46" s="20"/>
      <c r="H46" s="20"/>
      <c r="T46" s="3" t="s">
        <v>130</v>
      </c>
    </row>
    <row r="47" spans="1:20" ht="15">
      <c r="A47" s="21" t="s">
        <v>38</v>
      </c>
      <c r="B47" s="21"/>
      <c r="C47" s="22"/>
      <c r="D47" s="22"/>
      <c r="E47" s="22"/>
      <c r="F47" s="22"/>
      <c r="G47" s="22"/>
      <c r="H47" s="19"/>
      <c r="T47" s="3" t="s">
        <v>37</v>
      </c>
    </row>
    <row r="48" spans="1:15" ht="15">
      <c r="A48" s="23">
        <v>107</v>
      </c>
      <c r="B48" s="23">
        <v>1750</v>
      </c>
      <c r="C48" s="23" t="s">
        <v>44</v>
      </c>
      <c r="D48" s="24">
        <v>0</v>
      </c>
      <c r="E48" s="25">
        <v>0</v>
      </c>
      <c r="F48" s="25">
        <v>0</v>
      </c>
      <c r="G48" s="26">
        <f>((D48-E48+F48)*(B48))</f>
        <v>0</v>
      </c>
      <c r="H48" s="27"/>
      <c r="I48" s="2">
        <f>((D48*B48))</f>
        <v>0</v>
      </c>
      <c r="J48" s="2">
        <f>((E48*B48))</f>
        <v>0</v>
      </c>
      <c r="K48" s="2">
        <f>((F48*B48))</f>
        <v>0</v>
      </c>
      <c r="O48" s="1" t="s">
        <v>199</v>
      </c>
    </row>
    <row r="49" spans="1:20" ht="144" customHeight="1">
      <c r="A49" s="28" t="s">
        <v>200</v>
      </c>
      <c r="B49" s="28"/>
      <c r="C49" s="28"/>
      <c r="D49" s="28"/>
      <c r="E49" s="28"/>
      <c r="F49" s="28"/>
      <c r="G49" s="28"/>
      <c r="H49" s="28"/>
      <c r="T49" s="3" t="s">
        <v>199</v>
      </c>
    </row>
    <row r="50" spans="1:20" ht="15">
      <c r="A50" s="29" t="s">
        <v>38</v>
      </c>
      <c r="B50" s="29"/>
      <c r="C50" s="12"/>
      <c r="D50" s="12"/>
      <c r="E50" s="12"/>
      <c r="F50" s="12"/>
      <c r="G50" s="12"/>
      <c r="H50" s="27"/>
      <c r="T50" s="3" t="s">
        <v>37</v>
      </c>
    </row>
    <row r="51" spans="1:15" ht="15">
      <c r="A51" s="15">
        <v>108</v>
      </c>
      <c r="B51" s="15">
        <v>175</v>
      </c>
      <c r="C51" s="15" t="s">
        <v>44</v>
      </c>
      <c r="D51" s="16">
        <v>0</v>
      </c>
      <c r="E51" s="17">
        <v>0</v>
      </c>
      <c r="F51" s="17">
        <v>0</v>
      </c>
      <c r="G51" s="18">
        <f>((D51-E51+F51)*(B51))</f>
        <v>0</v>
      </c>
      <c r="H51" s="19"/>
      <c r="I51" s="2">
        <f>((D51*B51))</f>
        <v>0</v>
      </c>
      <c r="J51" s="2">
        <f>((E51*B51))</f>
        <v>0</v>
      </c>
      <c r="K51" s="2">
        <f>((F51*B51))</f>
        <v>0</v>
      </c>
      <c r="O51" s="1" t="s">
        <v>201</v>
      </c>
    </row>
    <row r="52" spans="1:20" ht="168" customHeight="1">
      <c r="A52" s="20" t="s">
        <v>202</v>
      </c>
      <c r="B52" s="20"/>
      <c r="C52" s="20"/>
      <c r="D52" s="20"/>
      <c r="E52" s="20"/>
      <c r="F52" s="20"/>
      <c r="G52" s="20"/>
      <c r="H52" s="20"/>
      <c r="T52" s="3" t="s">
        <v>201</v>
      </c>
    </row>
    <row r="53" spans="1:20" ht="15">
      <c r="A53" s="21" t="s">
        <v>38</v>
      </c>
      <c r="B53" s="21"/>
      <c r="C53" s="22"/>
      <c r="D53" s="22"/>
      <c r="E53" s="22"/>
      <c r="F53" s="22"/>
      <c r="G53" s="22"/>
      <c r="H53" s="19"/>
      <c r="T53" s="3" t="s">
        <v>37</v>
      </c>
    </row>
    <row r="54" spans="1:15" ht="15">
      <c r="A54" s="23">
        <v>109</v>
      </c>
      <c r="B54" s="23">
        <v>20</v>
      </c>
      <c r="C54" s="23" t="s">
        <v>34</v>
      </c>
      <c r="D54" s="24">
        <v>0</v>
      </c>
      <c r="E54" s="25">
        <v>0</v>
      </c>
      <c r="F54" s="25">
        <v>0</v>
      </c>
      <c r="G54" s="26">
        <f>((D54-E54+F54)*(B54))</f>
        <v>0</v>
      </c>
      <c r="H54" s="27"/>
      <c r="I54" s="2">
        <f>((D54*B54))</f>
        <v>0</v>
      </c>
      <c r="J54" s="2">
        <f>((E54*B54))</f>
        <v>0</v>
      </c>
      <c r="K54" s="2">
        <f>((F54*B54))</f>
        <v>0</v>
      </c>
      <c r="O54" s="1" t="s">
        <v>73</v>
      </c>
    </row>
    <row r="55" spans="1:20" ht="24" customHeight="1">
      <c r="A55" s="28" t="s">
        <v>74</v>
      </c>
      <c r="B55" s="28"/>
      <c r="C55" s="28"/>
      <c r="D55" s="28"/>
      <c r="E55" s="28"/>
      <c r="F55" s="28"/>
      <c r="G55" s="28"/>
      <c r="H55" s="28"/>
      <c r="T55" s="3" t="s">
        <v>73</v>
      </c>
    </row>
    <row r="56" spans="1:20" ht="15">
      <c r="A56" s="29" t="s">
        <v>38</v>
      </c>
      <c r="B56" s="29"/>
      <c r="C56" s="12"/>
      <c r="D56" s="12"/>
      <c r="E56" s="12"/>
      <c r="F56" s="12"/>
      <c r="G56" s="12"/>
      <c r="H56" s="27"/>
      <c r="T56" s="3" t="s">
        <v>37</v>
      </c>
    </row>
    <row r="57" spans="1:15" ht="15">
      <c r="A57" s="15">
        <v>110</v>
      </c>
      <c r="B57" s="15">
        <v>500</v>
      </c>
      <c r="C57" s="15" t="s">
        <v>39</v>
      </c>
      <c r="D57" s="16">
        <v>0</v>
      </c>
      <c r="E57" s="17">
        <v>0</v>
      </c>
      <c r="F57" s="17">
        <v>0</v>
      </c>
      <c r="G57" s="18">
        <f>((D57-E57+F57)*(B57))</f>
        <v>0</v>
      </c>
      <c r="H57" s="19"/>
      <c r="I57" s="2">
        <f>((D57*B57))</f>
        <v>0</v>
      </c>
      <c r="J57" s="2">
        <f>((E57*B57))</f>
        <v>0</v>
      </c>
      <c r="K57" s="2">
        <f>((F57*B57))</f>
        <v>0</v>
      </c>
      <c r="O57" s="1" t="s">
        <v>134</v>
      </c>
    </row>
    <row r="58" spans="1:20" ht="36" customHeight="1">
      <c r="A58" s="20" t="s">
        <v>135</v>
      </c>
      <c r="B58" s="20"/>
      <c r="C58" s="20"/>
      <c r="D58" s="20"/>
      <c r="E58" s="20"/>
      <c r="F58" s="20"/>
      <c r="G58" s="20"/>
      <c r="H58" s="20"/>
      <c r="T58" s="3" t="s">
        <v>134</v>
      </c>
    </row>
    <row r="59" spans="1:20" ht="15">
      <c r="A59" s="21" t="s">
        <v>38</v>
      </c>
      <c r="B59" s="21"/>
      <c r="C59" s="22"/>
      <c r="D59" s="22"/>
      <c r="E59" s="22"/>
      <c r="F59" s="22"/>
      <c r="G59" s="22"/>
      <c r="H59" s="19"/>
      <c r="T59" s="3" t="s">
        <v>37</v>
      </c>
    </row>
    <row r="60" spans="1:15" ht="15">
      <c r="A60" s="23">
        <v>111</v>
      </c>
      <c r="B60" s="23">
        <v>50</v>
      </c>
      <c r="C60" s="23" t="s">
        <v>39</v>
      </c>
      <c r="D60" s="24">
        <v>0</v>
      </c>
      <c r="E60" s="25">
        <v>0</v>
      </c>
      <c r="F60" s="25">
        <v>0</v>
      </c>
      <c r="G60" s="26">
        <f>((D60-E60+F60)*(B60))</f>
        <v>0</v>
      </c>
      <c r="H60" s="27"/>
      <c r="I60" s="2">
        <f>((D60*B60))</f>
        <v>0</v>
      </c>
      <c r="J60" s="2">
        <f>((E60*B60))</f>
        <v>0</v>
      </c>
      <c r="K60" s="2">
        <f>((F60*B60))</f>
        <v>0</v>
      </c>
      <c r="O60" s="1" t="s">
        <v>132</v>
      </c>
    </row>
    <row r="61" spans="1:20" ht="36" customHeight="1">
      <c r="A61" s="28" t="s">
        <v>133</v>
      </c>
      <c r="B61" s="28"/>
      <c r="C61" s="28"/>
      <c r="D61" s="28"/>
      <c r="E61" s="28"/>
      <c r="F61" s="28"/>
      <c r="G61" s="28"/>
      <c r="H61" s="28"/>
      <c r="T61" s="3" t="s">
        <v>132</v>
      </c>
    </row>
    <row r="62" spans="1:20" ht="15">
      <c r="A62" s="29" t="s">
        <v>38</v>
      </c>
      <c r="B62" s="29"/>
      <c r="C62" s="12"/>
      <c r="D62" s="12"/>
      <c r="E62" s="12"/>
      <c r="F62" s="12"/>
      <c r="G62" s="12"/>
      <c r="H62" s="27"/>
      <c r="T62" s="3" t="s">
        <v>37</v>
      </c>
    </row>
    <row r="63" spans="1:15" ht="15">
      <c r="A63" s="15">
        <v>112</v>
      </c>
      <c r="B63" s="15">
        <v>20</v>
      </c>
      <c r="C63" s="15" t="s">
        <v>39</v>
      </c>
      <c r="D63" s="16">
        <v>0</v>
      </c>
      <c r="E63" s="17">
        <v>0</v>
      </c>
      <c r="F63" s="17">
        <v>0</v>
      </c>
      <c r="G63" s="18">
        <f>((D63-E63+F63)*(B63))</f>
        <v>0</v>
      </c>
      <c r="H63" s="19"/>
      <c r="I63" s="2">
        <f>((D63*B63))</f>
        <v>0</v>
      </c>
      <c r="J63" s="2">
        <f>((E63*B63))</f>
        <v>0</v>
      </c>
      <c r="K63" s="2">
        <f>((F63*B63))</f>
        <v>0</v>
      </c>
      <c r="O63" s="1" t="s">
        <v>140</v>
      </c>
    </row>
    <row r="64" spans="1:20" ht="36" customHeight="1">
      <c r="A64" s="20" t="s">
        <v>141</v>
      </c>
      <c r="B64" s="20"/>
      <c r="C64" s="20"/>
      <c r="D64" s="20"/>
      <c r="E64" s="20"/>
      <c r="F64" s="20"/>
      <c r="G64" s="20"/>
      <c r="H64" s="20"/>
      <c r="T64" s="3" t="s">
        <v>140</v>
      </c>
    </row>
    <row r="65" spans="1:20" ht="15">
      <c r="A65" s="21" t="s">
        <v>38</v>
      </c>
      <c r="B65" s="21"/>
      <c r="C65" s="22"/>
      <c r="D65" s="22"/>
      <c r="E65" s="22"/>
      <c r="F65" s="22"/>
      <c r="G65" s="22"/>
      <c r="H65" s="19"/>
      <c r="T65" s="3" t="s">
        <v>37</v>
      </c>
    </row>
    <row r="66" spans="1:15" ht="15">
      <c r="A66" s="23">
        <v>113</v>
      </c>
      <c r="B66" s="23">
        <v>150</v>
      </c>
      <c r="C66" s="23" t="s">
        <v>39</v>
      </c>
      <c r="D66" s="24">
        <v>0</v>
      </c>
      <c r="E66" s="25">
        <v>0</v>
      </c>
      <c r="F66" s="25">
        <v>0</v>
      </c>
      <c r="G66" s="26">
        <f>((D66-E66+F66)*(B66))</f>
        <v>0</v>
      </c>
      <c r="H66" s="27"/>
      <c r="I66" s="2">
        <f>((D66*B66))</f>
        <v>0</v>
      </c>
      <c r="J66" s="2">
        <f>((E66*B66))</f>
        <v>0</v>
      </c>
      <c r="K66" s="2">
        <f>((F66*B66))</f>
        <v>0</v>
      </c>
      <c r="O66" s="1" t="s">
        <v>138</v>
      </c>
    </row>
    <row r="67" spans="1:20" ht="84" customHeight="1">
      <c r="A67" s="28" t="s">
        <v>139</v>
      </c>
      <c r="B67" s="28"/>
      <c r="C67" s="28"/>
      <c r="D67" s="28"/>
      <c r="E67" s="28"/>
      <c r="F67" s="28"/>
      <c r="G67" s="28"/>
      <c r="H67" s="28"/>
      <c r="T67" s="3" t="s">
        <v>138</v>
      </c>
    </row>
    <row r="68" spans="1:20" ht="15">
      <c r="A68" s="29" t="s">
        <v>38</v>
      </c>
      <c r="B68" s="29"/>
      <c r="C68" s="12"/>
      <c r="D68" s="12"/>
      <c r="E68" s="12"/>
      <c r="F68" s="12"/>
      <c r="G68" s="12"/>
      <c r="H68" s="27"/>
      <c r="T68" s="3" t="s">
        <v>37</v>
      </c>
    </row>
    <row r="69" spans="1:15" ht="15">
      <c r="A69" s="15">
        <v>114</v>
      </c>
      <c r="B69" s="15">
        <v>20</v>
      </c>
      <c r="C69" s="15" t="s">
        <v>39</v>
      </c>
      <c r="D69" s="16">
        <v>0</v>
      </c>
      <c r="E69" s="17">
        <v>0</v>
      </c>
      <c r="F69" s="17">
        <v>0</v>
      </c>
      <c r="G69" s="18">
        <f>((D69-E69+F69)*(B69))</f>
        <v>0</v>
      </c>
      <c r="H69" s="19"/>
      <c r="I69" s="2">
        <f>((D69*B69))</f>
        <v>0</v>
      </c>
      <c r="J69" s="2">
        <f>((E69*B69))</f>
        <v>0</v>
      </c>
      <c r="K69" s="2">
        <f>((F69*B69))</f>
        <v>0</v>
      </c>
      <c r="O69" s="1" t="s">
        <v>136</v>
      </c>
    </row>
    <row r="70" spans="1:20" ht="24" customHeight="1">
      <c r="A70" s="20" t="s">
        <v>137</v>
      </c>
      <c r="B70" s="20"/>
      <c r="C70" s="20"/>
      <c r="D70" s="20"/>
      <c r="E70" s="20"/>
      <c r="F70" s="20"/>
      <c r="G70" s="20"/>
      <c r="H70" s="20"/>
      <c r="T70" s="3" t="s">
        <v>136</v>
      </c>
    </row>
    <row r="71" spans="1:20" ht="15">
      <c r="A71" s="21" t="s">
        <v>38</v>
      </c>
      <c r="B71" s="21"/>
      <c r="C71" s="22"/>
      <c r="D71" s="22"/>
      <c r="E71" s="22"/>
      <c r="F71" s="22"/>
      <c r="G71" s="22"/>
      <c r="H71" s="19"/>
      <c r="T71" s="3" t="s">
        <v>37</v>
      </c>
    </row>
    <row r="72" spans="1:15" ht="15">
      <c r="A72" s="23">
        <v>115</v>
      </c>
      <c r="B72" s="23">
        <v>2000</v>
      </c>
      <c r="C72" s="23" t="s">
        <v>44</v>
      </c>
      <c r="D72" s="24">
        <v>0</v>
      </c>
      <c r="E72" s="25">
        <v>0</v>
      </c>
      <c r="F72" s="25">
        <v>0</v>
      </c>
      <c r="G72" s="26">
        <f>((D72-E72+F72)*(B72))</f>
        <v>0</v>
      </c>
      <c r="H72" s="27"/>
      <c r="I72" s="2">
        <f>((D72*B72))</f>
        <v>0</v>
      </c>
      <c r="J72" s="2">
        <f>((E72*B72))</f>
        <v>0</v>
      </c>
      <c r="K72" s="2">
        <f>((F72*B72))</f>
        <v>0</v>
      </c>
      <c r="O72" s="1" t="s">
        <v>102</v>
      </c>
    </row>
    <row r="73" spans="1:20" ht="36" customHeight="1">
      <c r="A73" s="28" t="s">
        <v>103</v>
      </c>
      <c r="B73" s="28"/>
      <c r="C73" s="28"/>
      <c r="D73" s="28"/>
      <c r="E73" s="28"/>
      <c r="F73" s="28"/>
      <c r="G73" s="28"/>
      <c r="H73" s="28"/>
      <c r="T73" s="3" t="s">
        <v>102</v>
      </c>
    </row>
    <row r="74" spans="1:20" ht="15">
      <c r="A74" s="29" t="s">
        <v>38</v>
      </c>
      <c r="B74" s="29"/>
      <c r="C74" s="12"/>
      <c r="D74" s="12"/>
      <c r="E74" s="12"/>
      <c r="F74" s="12"/>
      <c r="G74" s="12"/>
      <c r="H74" s="27"/>
      <c r="T74" s="3" t="s">
        <v>37</v>
      </c>
    </row>
    <row r="75" spans="1:15" ht="15">
      <c r="A75" s="15">
        <v>116</v>
      </c>
      <c r="B75" s="15">
        <v>2000</v>
      </c>
      <c r="C75" s="15" t="s">
        <v>44</v>
      </c>
      <c r="D75" s="16">
        <v>0</v>
      </c>
      <c r="E75" s="17">
        <v>0</v>
      </c>
      <c r="F75" s="17">
        <v>0</v>
      </c>
      <c r="G75" s="18">
        <f>((D75-E75+F75)*(B75))</f>
        <v>0</v>
      </c>
      <c r="H75" s="19"/>
      <c r="I75" s="2">
        <f>((D75*B75))</f>
        <v>0</v>
      </c>
      <c r="J75" s="2">
        <f>((E75*B75))</f>
        <v>0</v>
      </c>
      <c r="K75" s="2">
        <f>((F75*B75))</f>
        <v>0</v>
      </c>
      <c r="O75" s="1" t="s">
        <v>104</v>
      </c>
    </row>
    <row r="76" spans="1:20" ht="24" customHeight="1">
      <c r="A76" s="20" t="s">
        <v>105</v>
      </c>
      <c r="B76" s="20"/>
      <c r="C76" s="20"/>
      <c r="D76" s="20"/>
      <c r="E76" s="20"/>
      <c r="F76" s="20"/>
      <c r="G76" s="20"/>
      <c r="H76" s="20"/>
      <c r="T76" s="3" t="s">
        <v>104</v>
      </c>
    </row>
    <row r="77" spans="1:20" ht="15">
      <c r="A77" s="21" t="s">
        <v>38</v>
      </c>
      <c r="B77" s="21"/>
      <c r="C77" s="22"/>
      <c r="D77" s="22"/>
      <c r="E77" s="22"/>
      <c r="F77" s="22"/>
      <c r="G77" s="22"/>
      <c r="H77" s="19"/>
      <c r="T77" s="3" t="s">
        <v>37</v>
      </c>
    </row>
    <row r="78" spans="1:15" ht="15">
      <c r="A78" s="23">
        <v>117</v>
      </c>
      <c r="B78" s="23">
        <v>25</v>
      </c>
      <c r="C78" s="23" t="s">
        <v>44</v>
      </c>
      <c r="D78" s="24">
        <v>0</v>
      </c>
      <c r="E78" s="25">
        <v>0</v>
      </c>
      <c r="F78" s="25">
        <v>0</v>
      </c>
      <c r="G78" s="26">
        <f>((D78-E78+F78)*(B78))</f>
        <v>0</v>
      </c>
      <c r="H78" s="27"/>
      <c r="I78" s="2">
        <f>((D78*B78))</f>
        <v>0</v>
      </c>
      <c r="J78" s="2">
        <f>((E78*B78))</f>
        <v>0</v>
      </c>
      <c r="K78" s="2">
        <f>((F78*B78))</f>
        <v>0</v>
      </c>
      <c r="O78" s="1" t="s">
        <v>108</v>
      </c>
    </row>
    <row r="79" spans="1:20" ht="72" customHeight="1">
      <c r="A79" s="28" t="s">
        <v>109</v>
      </c>
      <c r="B79" s="28"/>
      <c r="C79" s="28"/>
      <c r="D79" s="28"/>
      <c r="E79" s="28"/>
      <c r="F79" s="28"/>
      <c r="G79" s="28"/>
      <c r="H79" s="28"/>
      <c r="T79" s="3" t="s">
        <v>108</v>
      </c>
    </row>
    <row r="80" spans="1:20" ht="15">
      <c r="A80" s="29" t="s">
        <v>38</v>
      </c>
      <c r="B80" s="29"/>
      <c r="C80" s="12"/>
      <c r="D80" s="12"/>
      <c r="E80" s="12"/>
      <c r="F80" s="12"/>
      <c r="G80" s="12"/>
      <c r="H80" s="27"/>
      <c r="T80" s="3" t="s">
        <v>37</v>
      </c>
    </row>
    <row r="81" spans="1:15" ht="15">
      <c r="A81" s="15">
        <v>118</v>
      </c>
      <c r="B81" s="15">
        <v>25</v>
      </c>
      <c r="C81" s="15" t="s">
        <v>44</v>
      </c>
      <c r="D81" s="16">
        <v>0</v>
      </c>
      <c r="E81" s="17">
        <v>0</v>
      </c>
      <c r="F81" s="17">
        <v>0</v>
      </c>
      <c r="G81" s="18">
        <f>((D81-E81+F81)*(B81))</f>
        <v>0</v>
      </c>
      <c r="H81" s="19"/>
      <c r="I81" s="2">
        <f>((D81*B81))</f>
        <v>0</v>
      </c>
      <c r="J81" s="2">
        <f>((E81*B81))</f>
        <v>0</v>
      </c>
      <c r="K81" s="2">
        <f>((F81*B81))</f>
        <v>0</v>
      </c>
      <c r="O81" s="1" t="s">
        <v>110</v>
      </c>
    </row>
    <row r="82" spans="1:20" ht="72" customHeight="1">
      <c r="A82" s="20" t="s">
        <v>111</v>
      </c>
      <c r="B82" s="20"/>
      <c r="C82" s="20"/>
      <c r="D82" s="20"/>
      <c r="E82" s="20"/>
      <c r="F82" s="20"/>
      <c r="G82" s="20"/>
      <c r="H82" s="20"/>
      <c r="T82" s="3" t="s">
        <v>110</v>
      </c>
    </row>
    <row r="83" spans="1:20" ht="15">
      <c r="A83" s="21" t="s">
        <v>38</v>
      </c>
      <c r="B83" s="21"/>
      <c r="C83" s="22"/>
      <c r="D83" s="22"/>
      <c r="E83" s="22"/>
      <c r="F83" s="22"/>
      <c r="G83" s="22"/>
      <c r="H83" s="19"/>
      <c r="T83" s="3" t="s">
        <v>37</v>
      </c>
    </row>
    <row r="84" spans="1:15" ht="15">
      <c r="A84" s="23">
        <v>119</v>
      </c>
      <c r="B84" s="23">
        <v>500</v>
      </c>
      <c r="C84" s="23" t="s">
        <v>44</v>
      </c>
      <c r="D84" s="24">
        <v>0</v>
      </c>
      <c r="E84" s="25">
        <v>0</v>
      </c>
      <c r="F84" s="25">
        <v>0</v>
      </c>
      <c r="G84" s="26">
        <f>((D84-E84+F84)*(B84))</f>
        <v>0</v>
      </c>
      <c r="H84" s="27"/>
      <c r="I84" s="2">
        <f>((D84*B84))</f>
        <v>0</v>
      </c>
      <c r="J84" s="2">
        <f>((E84*B84))</f>
        <v>0</v>
      </c>
      <c r="K84" s="2">
        <f>((F84*B84))</f>
        <v>0</v>
      </c>
      <c r="O84" s="1" t="s">
        <v>106</v>
      </c>
    </row>
    <row r="85" spans="1:20" ht="12" customHeight="1">
      <c r="A85" s="28" t="s">
        <v>107</v>
      </c>
      <c r="B85" s="28"/>
      <c r="C85" s="28"/>
      <c r="D85" s="28"/>
      <c r="E85" s="28"/>
      <c r="F85" s="28"/>
      <c r="G85" s="28"/>
      <c r="H85" s="28"/>
      <c r="T85" s="3" t="s">
        <v>106</v>
      </c>
    </row>
    <row r="86" spans="1:20" ht="15">
      <c r="A86" s="29" t="s">
        <v>38</v>
      </c>
      <c r="B86" s="29"/>
      <c r="C86" s="12"/>
      <c r="D86" s="12"/>
      <c r="E86" s="12"/>
      <c r="F86" s="12"/>
      <c r="G86" s="12"/>
      <c r="H86" s="27"/>
      <c r="T86" s="3" t="s">
        <v>37</v>
      </c>
    </row>
    <row r="87" spans="1:15" ht="15">
      <c r="A87" s="15">
        <v>120</v>
      </c>
      <c r="B87" s="15">
        <v>37</v>
      </c>
      <c r="C87" s="15" t="s">
        <v>44</v>
      </c>
      <c r="D87" s="16">
        <v>0</v>
      </c>
      <c r="E87" s="17">
        <v>0</v>
      </c>
      <c r="F87" s="17">
        <v>0</v>
      </c>
      <c r="G87" s="18">
        <f>((D87-E87+F87)*(B87))</f>
        <v>0</v>
      </c>
      <c r="H87" s="19"/>
      <c r="I87" s="2">
        <f>((D87*B87))</f>
        <v>0</v>
      </c>
      <c r="J87" s="2">
        <f>((E87*B87))</f>
        <v>0</v>
      </c>
      <c r="K87" s="2">
        <f>((F87*B87))</f>
        <v>0</v>
      </c>
      <c r="O87" s="1" t="s">
        <v>112</v>
      </c>
    </row>
    <row r="88" spans="1:20" ht="48" customHeight="1">
      <c r="A88" s="20" t="s">
        <v>113</v>
      </c>
      <c r="B88" s="20"/>
      <c r="C88" s="20"/>
      <c r="D88" s="20"/>
      <c r="E88" s="20"/>
      <c r="F88" s="20"/>
      <c r="G88" s="20"/>
      <c r="H88" s="20"/>
      <c r="T88" s="3" t="s">
        <v>112</v>
      </c>
    </row>
    <row r="89" spans="1:20" ht="15">
      <c r="A89" s="21" t="s">
        <v>38</v>
      </c>
      <c r="B89" s="21"/>
      <c r="C89" s="22"/>
      <c r="D89" s="22"/>
      <c r="E89" s="22"/>
      <c r="F89" s="22"/>
      <c r="G89" s="22"/>
      <c r="H89" s="19"/>
      <c r="T89" s="3" t="s">
        <v>37</v>
      </c>
    </row>
    <row r="90" spans="1:15" ht="15">
      <c r="A90" s="23">
        <v>121</v>
      </c>
      <c r="B90" s="23">
        <v>25</v>
      </c>
      <c r="C90" s="23" t="s">
        <v>39</v>
      </c>
      <c r="D90" s="24">
        <v>0</v>
      </c>
      <c r="E90" s="25">
        <v>0</v>
      </c>
      <c r="F90" s="25">
        <v>0</v>
      </c>
      <c r="G90" s="26">
        <f>((D90-E90+F90)*(B90))</f>
        <v>0</v>
      </c>
      <c r="H90" s="27"/>
      <c r="I90" s="2">
        <f>((D90*B90))</f>
        <v>0</v>
      </c>
      <c r="J90" s="2">
        <f>((E90*B90))</f>
        <v>0</v>
      </c>
      <c r="K90" s="2">
        <f>((F90*B90))</f>
        <v>0</v>
      </c>
      <c r="O90" s="1" t="s">
        <v>142</v>
      </c>
    </row>
    <row r="91" spans="1:20" ht="48" customHeight="1">
      <c r="A91" s="28" t="s">
        <v>143</v>
      </c>
      <c r="B91" s="28"/>
      <c r="C91" s="28"/>
      <c r="D91" s="28"/>
      <c r="E91" s="28"/>
      <c r="F91" s="28"/>
      <c r="G91" s="28"/>
      <c r="H91" s="28"/>
      <c r="T91" s="3" t="s">
        <v>142</v>
      </c>
    </row>
    <row r="92" spans="1:20" ht="15">
      <c r="A92" s="29" t="s">
        <v>38</v>
      </c>
      <c r="B92" s="29"/>
      <c r="C92" s="12"/>
      <c r="D92" s="12"/>
      <c r="E92" s="12"/>
      <c r="F92" s="12"/>
      <c r="G92" s="12"/>
      <c r="H92" s="27"/>
      <c r="T92" s="3" t="s">
        <v>37</v>
      </c>
    </row>
    <row r="93" spans="1:15" ht="15">
      <c r="A93" s="15">
        <v>122</v>
      </c>
      <c r="B93" s="15">
        <v>7</v>
      </c>
      <c r="C93" s="15" t="s">
        <v>39</v>
      </c>
      <c r="D93" s="16">
        <v>0</v>
      </c>
      <c r="E93" s="17">
        <v>0</v>
      </c>
      <c r="F93" s="17">
        <v>0</v>
      </c>
      <c r="G93" s="18">
        <f>((D93-E93+F93)*(B93))</f>
        <v>0</v>
      </c>
      <c r="H93" s="19"/>
      <c r="I93" s="2">
        <f>((D93*B93))</f>
        <v>0</v>
      </c>
      <c r="J93" s="2">
        <f>((E93*B93))</f>
        <v>0</v>
      </c>
      <c r="K93" s="2">
        <f>((F93*B93))</f>
        <v>0</v>
      </c>
      <c r="O93" s="1" t="s">
        <v>144</v>
      </c>
    </row>
    <row r="94" spans="1:20" ht="24" customHeight="1">
      <c r="A94" s="20" t="s">
        <v>145</v>
      </c>
      <c r="B94" s="20"/>
      <c r="C94" s="20"/>
      <c r="D94" s="20"/>
      <c r="E94" s="20"/>
      <c r="F94" s="20"/>
      <c r="G94" s="20"/>
      <c r="H94" s="20"/>
      <c r="T94" s="3" t="s">
        <v>144</v>
      </c>
    </row>
    <row r="95" spans="1:20" ht="15">
      <c r="A95" s="21" t="s">
        <v>38</v>
      </c>
      <c r="B95" s="21"/>
      <c r="C95" s="22"/>
      <c r="D95" s="22"/>
      <c r="E95" s="22"/>
      <c r="F95" s="22"/>
      <c r="G95" s="22"/>
      <c r="H95" s="19"/>
      <c r="T95" s="3" t="s">
        <v>37</v>
      </c>
    </row>
    <row r="96" spans="1:15" ht="15">
      <c r="A96" s="23">
        <v>123</v>
      </c>
      <c r="B96" s="23">
        <v>500</v>
      </c>
      <c r="C96" s="23" t="s">
        <v>39</v>
      </c>
      <c r="D96" s="24">
        <v>0</v>
      </c>
      <c r="E96" s="25">
        <v>0</v>
      </c>
      <c r="F96" s="25">
        <v>0</v>
      </c>
      <c r="G96" s="26">
        <f>((D96-E96+F96)*(B96))</f>
        <v>0</v>
      </c>
      <c r="H96" s="27"/>
      <c r="I96" s="2">
        <f>((D96*B96))</f>
        <v>0</v>
      </c>
      <c r="J96" s="2">
        <f>((E96*B96))</f>
        <v>0</v>
      </c>
      <c r="K96" s="2">
        <f>((F96*B96))</f>
        <v>0</v>
      </c>
      <c r="O96" s="1" t="s">
        <v>61</v>
      </c>
    </row>
    <row r="97" spans="1:20" ht="120" customHeight="1">
      <c r="A97" s="28" t="s">
        <v>62</v>
      </c>
      <c r="B97" s="28"/>
      <c r="C97" s="28"/>
      <c r="D97" s="28"/>
      <c r="E97" s="28"/>
      <c r="F97" s="28"/>
      <c r="G97" s="28"/>
      <c r="H97" s="28"/>
      <c r="T97" s="3" t="s">
        <v>61</v>
      </c>
    </row>
    <row r="98" spans="1:20" ht="15">
      <c r="A98" s="29" t="s">
        <v>38</v>
      </c>
      <c r="B98" s="29"/>
      <c r="C98" s="12"/>
      <c r="D98" s="12"/>
      <c r="E98" s="12"/>
      <c r="F98" s="12"/>
      <c r="G98" s="12"/>
      <c r="H98" s="27"/>
      <c r="T98" s="3" t="s">
        <v>37</v>
      </c>
    </row>
    <row r="99" spans="1:15" ht="15">
      <c r="A99" s="15">
        <v>124</v>
      </c>
      <c r="B99" s="15">
        <v>500</v>
      </c>
      <c r="C99" s="15" t="s">
        <v>39</v>
      </c>
      <c r="D99" s="16">
        <v>0</v>
      </c>
      <c r="E99" s="17">
        <v>0</v>
      </c>
      <c r="F99" s="17">
        <v>0</v>
      </c>
      <c r="G99" s="18">
        <f>((D99-E99+F99)*(B99))</f>
        <v>0</v>
      </c>
      <c r="H99" s="19"/>
      <c r="I99" s="2">
        <f>((D99*B99))</f>
        <v>0</v>
      </c>
      <c r="J99" s="2">
        <f>((E99*B99))</f>
        <v>0</v>
      </c>
      <c r="K99" s="2">
        <f>((F99*B99))</f>
        <v>0</v>
      </c>
      <c r="O99" s="1" t="s">
        <v>49</v>
      </c>
    </row>
    <row r="100" spans="1:20" ht="120" customHeight="1">
      <c r="A100" s="20" t="s">
        <v>50</v>
      </c>
      <c r="B100" s="20"/>
      <c r="C100" s="20"/>
      <c r="D100" s="20"/>
      <c r="E100" s="20"/>
      <c r="F100" s="20"/>
      <c r="G100" s="20"/>
      <c r="H100" s="20"/>
      <c r="T100" s="3" t="s">
        <v>49</v>
      </c>
    </row>
    <row r="101" spans="1:20" ht="15">
      <c r="A101" s="21" t="s">
        <v>38</v>
      </c>
      <c r="B101" s="21"/>
      <c r="C101" s="22"/>
      <c r="D101" s="22"/>
      <c r="E101" s="22"/>
      <c r="F101" s="22"/>
      <c r="G101" s="22"/>
      <c r="H101" s="19"/>
      <c r="T101" s="3" t="s">
        <v>37</v>
      </c>
    </row>
    <row r="102" spans="1:15" ht="15">
      <c r="A102" s="23">
        <v>125</v>
      </c>
      <c r="B102" s="23">
        <v>625</v>
      </c>
      <c r="C102" s="23" t="s">
        <v>39</v>
      </c>
      <c r="D102" s="24">
        <v>0</v>
      </c>
      <c r="E102" s="25">
        <v>0</v>
      </c>
      <c r="F102" s="25">
        <v>0</v>
      </c>
      <c r="G102" s="26">
        <f>((D102-E102+F102)*(B102))</f>
        <v>0</v>
      </c>
      <c r="H102" s="27"/>
      <c r="I102" s="2">
        <f>((D102*B102))</f>
        <v>0</v>
      </c>
      <c r="J102" s="2">
        <f>((E102*B102))</f>
        <v>0</v>
      </c>
      <c r="K102" s="2">
        <f>((F102*B102))</f>
        <v>0</v>
      </c>
      <c r="O102" s="1" t="s">
        <v>53</v>
      </c>
    </row>
    <row r="103" spans="1:20" ht="84" customHeight="1">
      <c r="A103" s="28" t="s">
        <v>54</v>
      </c>
      <c r="B103" s="28"/>
      <c r="C103" s="28"/>
      <c r="D103" s="28"/>
      <c r="E103" s="28"/>
      <c r="F103" s="28"/>
      <c r="G103" s="28"/>
      <c r="H103" s="28"/>
      <c r="T103" s="3" t="s">
        <v>53</v>
      </c>
    </row>
    <row r="104" spans="1:20" ht="15">
      <c r="A104" s="29" t="s">
        <v>38</v>
      </c>
      <c r="B104" s="29"/>
      <c r="C104" s="12"/>
      <c r="D104" s="12"/>
      <c r="E104" s="12"/>
      <c r="F104" s="12"/>
      <c r="G104" s="12"/>
      <c r="H104" s="27"/>
      <c r="T104" s="3" t="s">
        <v>37</v>
      </c>
    </row>
    <row r="105" spans="1:15" ht="15">
      <c r="A105" s="15">
        <v>126</v>
      </c>
      <c r="B105" s="15">
        <v>125</v>
      </c>
      <c r="C105" s="15" t="s">
        <v>39</v>
      </c>
      <c r="D105" s="16">
        <v>0</v>
      </c>
      <c r="E105" s="17">
        <v>0</v>
      </c>
      <c r="F105" s="17">
        <v>0</v>
      </c>
      <c r="G105" s="18">
        <f>((D105-E105+F105)*(B105))</f>
        <v>0</v>
      </c>
      <c r="H105" s="19"/>
      <c r="I105" s="2">
        <f>((D105*B105))</f>
        <v>0</v>
      </c>
      <c r="J105" s="2">
        <f>((E105*B105))</f>
        <v>0</v>
      </c>
      <c r="K105" s="2">
        <f>((F105*B105))</f>
        <v>0</v>
      </c>
      <c r="O105" s="1" t="s">
        <v>55</v>
      </c>
    </row>
    <row r="106" spans="1:20" ht="48" customHeight="1">
      <c r="A106" s="20" t="s">
        <v>56</v>
      </c>
      <c r="B106" s="20"/>
      <c r="C106" s="20"/>
      <c r="D106" s="20"/>
      <c r="E106" s="20"/>
      <c r="F106" s="20"/>
      <c r="G106" s="20"/>
      <c r="H106" s="20"/>
      <c r="T106" s="3" t="s">
        <v>55</v>
      </c>
    </row>
    <row r="107" spans="1:20" ht="15">
      <c r="A107" s="21" t="s">
        <v>38</v>
      </c>
      <c r="B107" s="21"/>
      <c r="C107" s="22"/>
      <c r="D107" s="22"/>
      <c r="E107" s="22"/>
      <c r="F107" s="22"/>
      <c r="G107" s="22"/>
      <c r="H107" s="19"/>
      <c r="T107" s="3" t="s">
        <v>37</v>
      </c>
    </row>
    <row r="108" spans="1:15" ht="15">
      <c r="A108" s="23">
        <v>127</v>
      </c>
      <c r="B108" s="23">
        <v>500</v>
      </c>
      <c r="C108" s="23" t="s">
        <v>39</v>
      </c>
      <c r="D108" s="24">
        <v>0</v>
      </c>
      <c r="E108" s="25">
        <v>0</v>
      </c>
      <c r="F108" s="25">
        <v>0</v>
      </c>
      <c r="G108" s="26">
        <f>((D108-E108+F108)*(B108))</f>
        <v>0</v>
      </c>
      <c r="H108" s="27"/>
      <c r="I108" s="2">
        <f>((D108*B108))</f>
        <v>0</v>
      </c>
      <c r="J108" s="2">
        <f>((E108*B108))</f>
        <v>0</v>
      </c>
      <c r="K108" s="2">
        <f>((F108*B108))</f>
        <v>0</v>
      </c>
      <c r="O108" s="1" t="s">
        <v>51</v>
      </c>
    </row>
    <row r="109" spans="1:20" ht="156" customHeight="1">
      <c r="A109" s="28" t="s">
        <v>52</v>
      </c>
      <c r="B109" s="28"/>
      <c r="C109" s="28"/>
      <c r="D109" s="28"/>
      <c r="E109" s="28"/>
      <c r="F109" s="28"/>
      <c r="G109" s="28"/>
      <c r="H109" s="28"/>
      <c r="T109" s="3" t="s">
        <v>51</v>
      </c>
    </row>
    <row r="110" spans="1:20" ht="15">
      <c r="A110" s="29" t="s">
        <v>38</v>
      </c>
      <c r="B110" s="29"/>
      <c r="C110" s="12"/>
      <c r="D110" s="12"/>
      <c r="E110" s="12"/>
      <c r="F110" s="12"/>
      <c r="G110" s="12"/>
      <c r="H110" s="27"/>
      <c r="T110" s="3" t="s">
        <v>37</v>
      </c>
    </row>
    <row r="111" spans="1:15" ht="15">
      <c r="A111" s="15">
        <v>128</v>
      </c>
      <c r="B111" s="15">
        <v>650</v>
      </c>
      <c r="C111" s="15" t="s">
        <v>39</v>
      </c>
      <c r="D111" s="16">
        <v>0</v>
      </c>
      <c r="E111" s="17">
        <v>0</v>
      </c>
      <c r="F111" s="17">
        <v>0</v>
      </c>
      <c r="G111" s="18">
        <f>((D111-E111+F111)*(B111))</f>
        <v>0</v>
      </c>
      <c r="H111" s="19"/>
      <c r="I111" s="2">
        <f>((D111*B111))</f>
        <v>0</v>
      </c>
      <c r="J111" s="2">
        <f>((E111*B111))</f>
        <v>0</v>
      </c>
      <c r="K111" s="2">
        <f>((F111*B111))</f>
        <v>0</v>
      </c>
      <c r="O111" s="1" t="s">
        <v>63</v>
      </c>
    </row>
    <row r="112" spans="1:20" ht="144" customHeight="1">
      <c r="A112" s="20" t="s">
        <v>64</v>
      </c>
      <c r="B112" s="20"/>
      <c r="C112" s="20"/>
      <c r="D112" s="20"/>
      <c r="E112" s="20"/>
      <c r="F112" s="20"/>
      <c r="G112" s="20"/>
      <c r="H112" s="20"/>
      <c r="T112" s="3" t="s">
        <v>63</v>
      </c>
    </row>
    <row r="113" spans="1:20" ht="15">
      <c r="A113" s="21" t="s">
        <v>38</v>
      </c>
      <c r="B113" s="21"/>
      <c r="C113" s="22"/>
      <c r="D113" s="22"/>
      <c r="E113" s="22"/>
      <c r="F113" s="22"/>
      <c r="G113" s="22"/>
      <c r="H113" s="19"/>
      <c r="T113" s="3" t="s">
        <v>37</v>
      </c>
    </row>
    <row r="114" spans="1:15" ht="15">
      <c r="A114" s="23">
        <v>129</v>
      </c>
      <c r="B114" s="23">
        <v>625</v>
      </c>
      <c r="C114" s="23" t="s">
        <v>39</v>
      </c>
      <c r="D114" s="24">
        <v>0</v>
      </c>
      <c r="E114" s="25">
        <v>0</v>
      </c>
      <c r="F114" s="25">
        <v>0</v>
      </c>
      <c r="G114" s="26">
        <f>((D114-E114+F114)*(B114))</f>
        <v>0</v>
      </c>
      <c r="H114" s="27"/>
      <c r="I114" s="2">
        <f>((D114*B114))</f>
        <v>0</v>
      </c>
      <c r="J114" s="2">
        <f>((E114*B114))</f>
        <v>0</v>
      </c>
      <c r="K114" s="2">
        <f>((F114*B114))</f>
        <v>0</v>
      </c>
      <c r="O114" s="1" t="s">
        <v>57</v>
      </c>
    </row>
    <row r="115" spans="1:20" ht="84" customHeight="1">
      <c r="A115" s="28" t="s">
        <v>58</v>
      </c>
      <c r="B115" s="28"/>
      <c r="C115" s="28"/>
      <c r="D115" s="28"/>
      <c r="E115" s="28"/>
      <c r="F115" s="28"/>
      <c r="G115" s="28"/>
      <c r="H115" s="28"/>
      <c r="T115" s="3" t="s">
        <v>57</v>
      </c>
    </row>
    <row r="116" spans="1:20" ht="15">
      <c r="A116" s="29" t="s">
        <v>38</v>
      </c>
      <c r="B116" s="29"/>
      <c r="C116" s="12"/>
      <c r="D116" s="12"/>
      <c r="E116" s="12"/>
      <c r="F116" s="12"/>
      <c r="G116" s="12"/>
      <c r="H116" s="27"/>
      <c r="T116" s="3" t="s">
        <v>37</v>
      </c>
    </row>
    <row r="117" spans="1:15" ht="15">
      <c r="A117" s="15">
        <v>130</v>
      </c>
      <c r="B117" s="15">
        <v>25</v>
      </c>
      <c r="C117" s="15" t="s">
        <v>39</v>
      </c>
      <c r="D117" s="16">
        <v>0</v>
      </c>
      <c r="E117" s="17">
        <v>0</v>
      </c>
      <c r="F117" s="17">
        <v>0</v>
      </c>
      <c r="G117" s="18">
        <f>((D117-E117+F117)*(B117))</f>
        <v>0</v>
      </c>
      <c r="H117" s="19"/>
      <c r="I117" s="2">
        <f>((D117*B117))</f>
        <v>0</v>
      </c>
      <c r="J117" s="2">
        <f>((E117*B117))</f>
        <v>0</v>
      </c>
      <c r="K117" s="2">
        <f>((F117*B117))</f>
        <v>0</v>
      </c>
      <c r="O117" s="1" t="s">
        <v>59</v>
      </c>
    </row>
    <row r="118" spans="1:20" ht="15">
      <c r="A118" s="20" t="s">
        <v>60</v>
      </c>
      <c r="B118" s="20"/>
      <c r="C118" s="20"/>
      <c r="D118" s="20"/>
      <c r="E118" s="20"/>
      <c r="F118" s="20"/>
      <c r="G118" s="20"/>
      <c r="H118" s="20"/>
      <c r="T118" s="3" t="s">
        <v>59</v>
      </c>
    </row>
    <row r="119" spans="1:20" ht="15">
      <c r="A119" s="21" t="s">
        <v>38</v>
      </c>
      <c r="B119" s="21"/>
      <c r="C119" s="22"/>
      <c r="D119" s="22"/>
      <c r="E119" s="22"/>
      <c r="F119" s="22"/>
      <c r="G119" s="22"/>
      <c r="H119" s="19"/>
      <c r="T119" s="3" t="s">
        <v>37</v>
      </c>
    </row>
    <row r="120" spans="1:15" ht="15">
      <c r="A120" s="23">
        <v>131</v>
      </c>
      <c r="B120" s="23">
        <v>150</v>
      </c>
      <c r="C120" s="23" t="s">
        <v>39</v>
      </c>
      <c r="D120" s="24">
        <v>0</v>
      </c>
      <c r="E120" s="25">
        <v>0</v>
      </c>
      <c r="F120" s="25">
        <v>0</v>
      </c>
      <c r="G120" s="26">
        <f>((D120-E120+F120)*(B120))</f>
        <v>0</v>
      </c>
      <c r="H120" s="27"/>
      <c r="I120" s="2">
        <f>((D120*B120))</f>
        <v>0</v>
      </c>
      <c r="J120" s="2">
        <f>((E120*B120))</f>
        <v>0</v>
      </c>
      <c r="K120" s="2">
        <f>((F120*B120))</f>
        <v>0</v>
      </c>
      <c r="O120" s="1" t="s">
        <v>146</v>
      </c>
    </row>
    <row r="121" spans="1:20" ht="84" customHeight="1">
      <c r="A121" s="28" t="s">
        <v>147</v>
      </c>
      <c r="B121" s="28"/>
      <c r="C121" s="28"/>
      <c r="D121" s="28"/>
      <c r="E121" s="28"/>
      <c r="F121" s="28"/>
      <c r="G121" s="28"/>
      <c r="H121" s="28"/>
      <c r="T121" s="3" t="s">
        <v>146</v>
      </c>
    </row>
    <row r="122" spans="1:20" ht="15">
      <c r="A122" s="29" t="s">
        <v>38</v>
      </c>
      <c r="B122" s="29"/>
      <c r="C122" s="12"/>
      <c r="D122" s="12"/>
      <c r="E122" s="12"/>
      <c r="F122" s="12"/>
      <c r="G122" s="12"/>
      <c r="H122" s="27"/>
      <c r="T122" s="3" t="s">
        <v>37</v>
      </c>
    </row>
    <row r="123" spans="1:15" ht="15">
      <c r="A123" s="15">
        <v>132</v>
      </c>
      <c r="B123" s="15">
        <v>20</v>
      </c>
      <c r="C123" s="15" t="s">
        <v>39</v>
      </c>
      <c r="D123" s="16">
        <v>0</v>
      </c>
      <c r="E123" s="17">
        <v>0</v>
      </c>
      <c r="F123" s="17">
        <v>0</v>
      </c>
      <c r="G123" s="18">
        <f>((D123-E123+F123)*(B123))</f>
        <v>0</v>
      </c>
      <c r="H123" s="19"/>
      <c r="I123" s="2">
        <f>((D123*B123))</f>
        <v>0</v>
      </c>
      <c r="J123" s="2">
        <f>((E123*B123))</f>
        <v>0</v>
      </c>
      <c r="K123" s="2">
        <f>((F123*B123))</f>
        <v>0</v>
      </c>
      <c r="O123" s="1" t="s">
        <v>187</v>
      </c>
    </row>
    <row r="124" spans="1:20" ht="36" customHeight="1">
      <c r="A124" s="20" t="s">
        <v>188</v>
      </c>
      <c r="B124" s="20"/>
      <c r="C124" s="20"/>
      <c r="D124" s="20"/>
      <c r="E124" s="20"/>
      <c r="F124" s="20"/>
      <c r="G124" s="20"/>
      <c r="H124" s="20"/>
      <c r="T124" s="3" t="s">
        <v>187</v>
      </c>
    </row>
    <row r="125" spans="1:20" ht="15">
      <c r="A125" s="21" t="s">
        <v>38</v>
      </c>
      <c r="B125" s="21"/>
      <c r="C125" s="22"/>
      <c r="D125" s="22"/>
      <c r="E125" s="22"/>
      <c r="F125" s="22"/>
      <c r="G125" s="22"/>
      <c r="H125" s="19"/>
      <c r="T125" s="3" t="s">
        <v>37</v>
      </c>
    </row>
    <row r="126" spans="1:15" ht="15">
      <c r="A126" s="23">
        <v>133</v>
      </c>
      <c r="B126" s="23">
        <v>25</v>
      </c>
      <c r="C126" s="23" t="s">
        <v>148</v>
      </c>
      <c r="D126" s="24">
        <v>0</v>
      </c>
      <c r="E126" s="25">
        <v>0</v>
      </c>
      <c r="F126" s="25">
        <v>0</v>
      </c>
      <c r="G126" s="26">
        <f>((D126-E126+F126)*(B126))</f>
        <v>0</v>
      </c>
      <c r="H126" s="27"/>
      <c r="I126" s="2">
        <f>((D126*B126))</f>
        <v>0</v>
      </c>
      <c r="J126" s="2">
        <f>((E126*B126))</f>
        <v>0</v>
      </c>
      <c r="K126" s="2">
        <f>((F126*B126))</f>
        <v>0</v>
      </c>
      <c r="O126" s="1" t="s">
        <v>149</v>
      </c>
    </row>
    <row r="127" spans="1:20" ht="24" customHeight="1">
      <c r="A127" s="28" t="s">
        <v>150</v>
      </c>
      <c r="B127" s="28"/>
      <c r="C127" s="28"/>
      <c r="D127" s="28"/>
      <c r="E127" s="28"/>
      <c r="F127" s="28"/>
      <c r="G127" s="28"/>
      <c r="H127" s="28"/>
      <c r="T127" s="3" t="s">
        <v>149</v>
      </c>
    </row>
    <row r="128" spans="1:20" ht="15">
      <c r="A128" s="29" t="s">
        <v>38</v>
      </c>
      <c r="B128" s="29"/>
      <c r="C128" s="12"/>
      <c r="D128" s="12"/>
      <c r="E128" s="12"/>
      <c r="F128" s="12"/>
      <c r="G128" s="12"/>
      <c r="H128" s="27"/>
      <c r="T128" s="3" t="s">
        <v>37</v>
      </c>
    </row>
    <row r="129" spans="1:15" ht="15">
      <c r="A129" s="15">
        <v>134</v>
      </c>
      <c r="B129" s="15">
        <v>7</v>
      </c>
      <c r="C129" s="15" t="s">
        <v>44</v>
      </c>
      <c r="D129" s="16">
        <v>0</v>
      </c>
      <c r="E129" s="17">
        <v>0</v>
      </c>
      <c r="F129" s="17">
        <v>0</v>
      </c>
      <c r="G129" s="18">
        <f>((D129-E129+F129)*(B129))</f>
        <v>0</v>
      </c>
      <c r="H129" s="19"/>
      <c r="I129" s="2">
        <f>((D129*B129))</f>
        <v>0</v>
      </c>
      <c r="J129" s="2">
        <f>((E129*B129))</f>
        <v>0</v>
      </c>
      <c r="K129" s="2">
        <f>((F129*B129))</f>
        <v>0</v>
      </c>
      <c r="O129" s="1" t="s">
        <v>75</v>
      </c>
    </row>
    <row r="130" spans="1:20" ht="12" customHeight="1">
      <c r="A130" s="20" t="s">
        <v>76</v>
      </c>
      <c r="B130" s="20"/>
      <c r="C130" s="20"/>
      <c r="D130" s="20"/>
      <c r="E130" s="20"/>
      <c r="F130" s="20"/>
      <c r="G130" s="20"/>
      <c r="H130" s="20"/>
      <c r="T130" s="3" t="s">
        <v>75</v>
      </c>
    </row>
    <row r="131" spans="1:20" ht="15">
      <c r="A131" s="21" t="s">
        <v>38</v>
      </c>
      <c r="B131" s="21"/>
      <c r="C131" s="22"/>
      <c r="D131" s="22"/>
      <c r="E131" s="22"/>
      <c r="F131" s="22"/>
      <c r="G131" s="22"/>
      <c r="H131" s="19"/>
      <c r="T131" s="3" t="s">
        <v>37</v>
      </c>
    </row>
    <row r="132" spans="1:15" ht="15">
      <c r="A132" s="23">
        <v>135</v>
      </c>
      <c r="B132" s="23">
        <v>75</v>
      </c>
      <c r="C132" s="23" t="s">
        <v>34</v>
      </c>
      <c r="D132" s="24">
        <v>0</v>
      </c>
      <c r="E132" s="25">
        <v>0</v>
      </c>
      <c r="F132" s="25">
        <v>0</v>
      </c>
      <c r="G132" s="26">
        <f>((D132-E132+F132)*(B132))</f>
        <v>0</v>
      </c>
      <c r="H132" s="27"/>
      <c r="I132" s="2">
        <f>((D132*B132))</f>
        <v>0</v>
      </c>
      <c r="J132" s="2">
        <f>((E132*B132))</f>
        <v>0</v>
      </c>
      <c r="K132" s="2">
        <f>((F132*B132))</f>
        <v>0</v>
      </c>
      <c r="O132" s="1" t="s">
        <v>193</v>
      </c>
    </row>
    <row r="133" spans="1:20" ht="96" customHeight="1">
      <c r="A133" s="28" t="s">
        <v>194</v>
      </c>
      <c r="B133" s="28"/>
      <c r="C133" s="28"/>
      <c r="D133" s="28"/>
      <c r="E133" s="28"/>
      <c r="F133" s="28"/>
      <c r="G133" s="28"/>
      <c r="H133" s="28"/>
      <c r="T133" s="3" t="s">
        <v>193</v>
      </c>
    </row>
    <row r="134" spans="1:20" ht="15">
      <c r="A134" s="29" t="s">
        <v>38</v>
      </c>
      <c r="B134" s="29"/>
      <c r="C134" s="12"/>
      <c r="D134" s="12"/>
      <c r="E134" s="12"/>
      <c r="F134" s="12"/>
      <c r="G134" s="12"/>
      <c r="H134" s="27"/>
      <c r="T134" s="3" t="s">
        <v>37</v>
      </c>
    </row>
    <row r="135" spans="1:15" ht="15">
      <c r="A135" s="15">
        <v>136</v>
      </c>
      <c r="B135" s="15">
        <v>20</v>
      </c>
      <c r="C135" s="15" t="s">
        <v>39</v>
      </c>
      <c r="D135" s="16">
        <v>0</v>
      </c>
      <c r="E135" s="17">
        <v>0</v>
      </c>
      <c r="F135" s="17">
        <v>0</v>
      </c>
      <c r="G135" s="18">
        <f>((D135-E135+F135)*(B135))</f>
        <v>0</v>
      </c>
      <c r="H135" s="19"/>
      <c r="I135" s="2">
        <f>((D135*B135))</f>
        <v>0</v>
      </c>
      <c r="J135" s="2">
        <f>((E135*B135))</f>
        <v>0</v>
      </c>
      <c r="K135" s="2">
        <f>((F135*B135))</f>
        <v>0</v>
      </c>
      <c r="O135" s="1" t="s">
        <v>189</v>
      </c>
    </row>
    <row r="136" spans="1:20" ht="36" customHeight="1">
      <c r="A136" s="20" t="s">
        <v>190</v>
      </c>
      <c r="B136" s="20"/>
      <c r="C136" s="20"/>
      <c r="D136" s="20"/>
      <c r="E136" s="20"/>
      <c r="F136" s="20"/>
      <c r="G136" s="20"/>
      <c r="H136" s="20"/>
      <c r="T136" s="3" t="s">
        <v>189</v>
      </c>
    </row>
    <row r="137" spans="1:20" ht="15">
      <c r="A137" s="21" t="s">
        <v>38</v>
      </c>
      <c r="B137" s="21"/>
      <c r="C137" s="22"/>
      <c r="D137" s="22"/>
      <c r="E137" s="22"/>
      <c r="F137" s="22"/>
      <c r="G137" s="22"/>
      <c r="H137" s="19"/>
      <c r="T137" s="3" t="s">
        <v>37</v>
      </c>
    </row>
    <row r="138" spans="1:15" ht="15">
      <c r="A138" s="23">
        <v>137</v>
      </c>
      <c r="B138" s="23">
        <v>125</v>
      </c>
      <c r="C138" s="23" t="s">
        <v>203</v>
      </c>
      <c r="D138" s="24">
        <v>0</v>
      </c>
      <c r="E138" s="25">
        <v>0</v>
      </c>
      <c r="F138" s="25">
        <v>0</v>
      </c>
      <c r="G138" s="26">
        <f>((D138-E138+F138)*(B138))</f>
        <v>0</v>
      </c>
      <c r="H138" s="27"/>
      <c r="I138" s="2">
        <f>((D138*B138))</f>
        <v>0</v>
      </c>
      <c r="J138" s="2">
        <f>((E138*B138))</f>
        <v>0</v>
      </c>
      <c r="K138" s="2">
        <f>((F138*B138))</f>
        <v>0</v>
      </c>
      <c r="O138" s="1" t="s">
        <v>204</v>
      </c>
    </row>
    <row r="139" spans="1:20" ht="15">
      <c r="A139" s="28" t="s">
        <v>205</v>
      </c>
      <c r="B139" s="28"/>
      <c r="C139" s="28"/>
      <c r="D139" s="28"/>
      <c r="E139" s="28"/>
      <c r="F139" s="28"/>
      <c r="G139" s="28"/>
      <c r="H139" s="28"/>
      <c r="T139" s="3" t="s">
        <v>204</v>
      </c>
    </row>
    <row r="140" spans="1:20" ht="15">
      <c r="A140" s="29" t="s">
        <v>38</v>
      </c>
      <c r="B140" s="29"/>
      <c r="C140" s="12"/>
      <c r="D140" s="12"/>
      <c r="E140" s="12"/>
      <c r="F140" s="12"/>
      <c r="G140" s="12"/>
      <c r="H140" s="27"/>
      <c r="T140" s="3" t="s">
        <v>37</v>
      </c>
    </row>
    <row r="141" spans="1:15" ht="15">
      <c r="A141" s="15">
        <v>138</v>
      </c>
      <c r="B141" s="15">
        <v>25</v>
      </c>
      <c r="C141" s="15" t="s">
        <v>44</v>
      </c>
      <c r="D141" s="16">
        <v>0</v>
      </c>
      <c r="E141" s="17">
        <v>0</v>
      </c>
      <c r="F141" s="17">
        <v>0</v>
      </c>
      <c r="G141" s="18">
        <f>((D141-E141+F141)*(B141))</f>
        <v>0</v>
      </c>
      <c r="H141" s="19"/>
      <c r="I141" s="2">
        <f>((D141*B141))</f>
        <v>0</v>
      </c>
      <c r="J141" s="2">
        <f>((E141*B141))</f>
        <v>0</v>
      </c>
      <c r="K141" s="2">
        <f>((F141*B141))</f>
        <v>0</v>
      </c>
      <c r="O141" s="1" t="s">
        <v>151</v>
      </c>
    </row>
    <row r="142" spans="1:20" ht="12" customHeight="1">
      <c r="A142" s="20" t="s">
        <v>152</v>
      </c>
      <c r="B142" s="20"/>
      <c r="C142" s="20"/>
      <c r="D142" s="20"/>
      <c r="E142" s="20"/>
      <c r="F142" s="20"/>
      <c r="G142" s="20"/>
      <c r="H142" s="20"/>
      <c r="T142" s="3" t="s">
        <v>151</v>
      </c>
    </row>
    <row r="143" spans="1:20" ht="15">
      <c r="A143" s="21" t="s">
        <v>38</v>
      </c>
      <c r="B143" s="21"/>
      <c r="C143" s="22"/>
      <c r="D143" s="22"/>
      <c r="E143" s="22"/>
      <c r="F143" s="22"/>
      <c r="G143" s="22"/>
      <c r="H143" s="19"/>
      <c r="T143" s="3" t="s">
        <v>37</v>
      </c>
    </row>
    <row r="144" spans="1:15" ht="15">
      <c r="A144" s="23">
        <v>139</v>
      </c>
      <c r="B144" s="23">
        <v>37</v>
      </c>
      <c r="C144" s="23" t="s">
        <v>34</v>
      </c>
      <c r="D144" s="24">
        <v>0</v>
      </c>
      <c r="E144" s="25">
        <v>0</v>
      </c>
      <c r="F144" s="25">
        <v>0</v>
      </c>
      <c r="G144" s="26">
        <f>((D144-E144+F144)*(B144))</f>
        <v>0</v>
      </c>
      <c r="H144" s="27"/>
      <c r="I144" s="2">
        <f>((D144*B144))</f>
        <v>0</v>
      </c>
      <c r="J144" s="2">
        <f>((E144*B144))</f>
        <v>0</v>
      </c>
      <c r="K144" s="2">
        <f>((F144*B144))</f>
        <v>0</v>
      </c>
      <c r="O144" s="1" t="s">
        <v>214</v>
      </c>
    </row>
    <row r="145" spans="1:20" ht="24" customHeight="1">
      <c r="A145" s="28" t="s">
        <v>215</v>
      </c>
      <c r="B145" s="28"/>
      <c r="C145" s="28"/>
      <c r="D145" s="28"/>
      <c r="E145" s="28"/>
      <c r="F145" s="28"/>
      <c r="G145" s="28"/>
      <c r="H145" s="28"/>
      <c r="T145" s="3" t="s">
        <v>214</v>
      </c>
    </row>
    <row r="146" spans="1:20" ht="15">
      <c r="A146" s="29" t="s">
        <v>38</v>
      </c>
      <c r="B146" s="29"/>
      <c r="C146" s="12"/>
      <c r="D146" s="12"/>
      <c r="E146" s="12"/>
      <c r="F146" s="12"/>
      <c r="G146" s="12"/>
      <c r="H146" s="27"/>
      <c r="T146" s="3" t="s">
        <v>37</v>
      </c>
    </row>
    <row r="147" spans="1:15" ht="15">
      <c r="A147" s="15">
        <v>140</v>
      </c>
      <c r="B147" s="15">
        <v>12</v>
      </c>
      <c r="C147" s="15" t="s">
        <v>203</v>
      </c>
      <c r="D147" s="16">
        <v>0</v>
      </c>
      <c r="E147" s="17">
        <v>0</v>
      </c>
      <c r="F147" s="17">
        <v>0</v>
      </c>
      <c r="G147" s="18">
        <f>((D147-E147+F147)*(B147))</f>
        <v>0</v>
      </c>
      <c r="H147" s="19"/>
      <c r="I147" s="2">
        <f>((D147*B147))</f>
        <v>0</v>
      </c>
      <c r="J147" s="2">
        <f>((E147*B147))</f>
        <v>0</v>
      </c>
      <c r="K147" s="2">
        <f>((F147*B147))</f>
        <v>0</v>
      </c>
      <c r="O147" s="1" t="s">
        <v>208</v>
      </c>
    </row>
    <row r="148" spans="1:20" ht="72" customHeight="1">
      <c r="A148" s="20" t="s">
        <v>209</v>
      </c>
      <c r="B148" s="20"/>
      <c r="C148" s="20"/>
      <c r="D148" s="20"/>
      <c r="E148" s="20"/>
      <c r="F148" s="20"/>
      <c r="G148" s="20"/>
      <c r="H148" s="20"/>
      <c r="T148" s="3" t="s">
        <v>208</v>
      </c>
    </row>
    <row r="149" spans="1:20" ht="15">
      <c r="A149" s="21" t="s">
        <v>38</v>
      </c>
      <c r="B149" s="21"/>
      <c r="C149" s="22"/>
      <c r="D149" s="22"/>
      <c r="E149" s="22"/>
      <c r="F149" s="22"/>
      <c r="G149" s="22"/>
      <c r="H149" s="19"/>
      <c r="T149" s="3" t="s">
        <v>37</v>
      </c>
    </row>
    <row r="150" spans="1:15" ht="15">
      <c r="A150" s="23">
        <v>141</v>
      </c>
      <c r="B150" s="23">
        <v>7</v>
      </c>
      <c r="C150" s="23" t="s">
        <v>203</v>
      </c>
      <c r="D150" s="24">
        <v>0</v>
      </c>
      <c r="E150" s="25">
        <v>0</v>
      </c>
      <c r="F150" s="25">
        <v>0</v>
      </c>
      <c r="G150" s="26">
        <f>((D150-E150+F150)*(B150))</f>
        <v>0</v>
      </c>
      <c r="H150" s="27"/>
      <c r="I150" s="2">
        <f>((D150*B150))</f>
        <v>0</v>
      </c>
      <c r="J150" s="2">
        <f>((E150*B150))</f>
        <v>0</v>
      </c>
      <c r="K150" s="2">
        <f>((F150*B150))</f>
        <v>0</v>
      </c>
      <c r="O150" s="1" t="s">
        <v>206</v>
      </c>
    </row>
    <row r="151" spans="1:20" ht="72" customHeight="1">
      <c r="A151" s="28" t="s">
        <v>207</v>
      </c>
      <c r="B151" s="28"/>
      <c r="C151" s="28"/>
      <c r="D151" s="28"/>
      <c r="E151" s="28"/>
      <c r="F151" s="28"/>
      <c r="G151" s="28"/>
      <c r="H151" s="28"/>
      <c r="T151" s="3" t="s">
        <v>206</v>
      </c>
    </row>
    <row r="152" spans="1:20" ht="15">
      <c r="A152" s="29" t="s">
        <v>38</v>
      </c>
      <c r="B152" s="29"/>
      <c r="C152" s="12"/>
      <c r="D152" s="12"/>
      <c r="E152" s="12"/>
      <c r="F152" s="12"/>
      <c r="G152" s="12"/>
      <c r="H152" s="27"/>
      <c r="T152" s="3" t="s">
        <v>37</v>
      </c>
    </row>
    <row r="153" spans="1:15" ht="15">
      <c r="A153" s="15">
        <v>142</v>
      </c>
      <c r="B153" s="15">
        <v>125</v>
      </c>
      <c r="C153" s="15" t="s">
        <v>34</v>
      </c>
      <c r="D153" s="16">
        <v>0</v>
      </c>
      <c r="E153" s="17">
        <v>0</v>
      </c>
      <c r="F153" s="17">
        <v>0</v>
      </c>
      <c r="G153" s="18">
        <f>((D153-E153+F153)*(B153))</f>
        <v>0</v>
      </c>
      <c r="H153" s="19"/>
      <c r="I153" s="2">
        <f>((D153*B153))</f>
        <v>0</v>
      </c>
      <c r="J153" s="2">
        <f>((E153*B153))</f>
        <v>0</v>
      </c>
      <c r="K153" s="2">
        <f>((F153*B153))</f>
        <v>0</v>
      </c>
      <c r="O153" s="1" t="s">
        <v>210</v>
      </c>
    </row>
    <row r="154" spans="1:20" ht="60" customHeight="1">
      <c r="A154" s="20" t="s">
        <v>211</v>
      </c>
      <c r="B154" s="20"/>
      <c r="C154" s="20"/>
      <c r="D154" s="20"/>
      <c r="E154" s="20"/>
      <c r="F154" s="20"/>
      <c r="G154" s="20"/>
      <c r="H154" s="20"/>
      <c r="T154" s="3" t="s">
        <v>210</v>
      </c>
    </row>
    <row r="155" spans="1:20" ht="15">
      <c r="A155" s="21" t="s">
        <v>38</v>
      </c>
      <c r="B155" s="21"/>
      <c r="C155" s="22"/>
      <c r="D155" s="22"/>
      <c r="E155" s="22"/>
      <c r="F155" s="22"/>
      <c r="G155" s="22"/>
      <c r="H155" s="19"/>
      <c r="T155" s="3" t="s">
        <v>37</v>
      </c>
    </row>
    <row r="156" spans="1:15" ht="15">
      <c r="A156" s="23">
        <v>143</v>
      </c>
      <c r="B156" s="23">
        <v>37</v>
      </c>
      <c r="C156" s="23" t="s">
        <v>34</v>
      </c>
      <c r="D156" s="24">
        <v>0</v>
      </c>
      <c r="E156" s="25">
        <v>0</v>
      </c>
      <c r="F156" s="25">
        <v>0</v>
      </c>
      <c r="G156" s="26">
        <f>((D156-E156+F156)*(B156))</f>
        <v>0</v>
      </c>
      <c r="H156" s="27"/>
      <c r="I156" s="2">
        <f>((D156*B156))</f>
        <v>0</v>
      </c>
      <c r="J156" s="2">
        <f>((E156*B156))</f>
        <v>0</v>
      </c>
      <c r="K156" s="2">
        <f>((F156*B156))</f>
        <v>0</v>
      </c>
      <c r="O156" s="1" t="s">
        <v>212</v>
      </c>
    </row>
    <row r="157" spans="1:20" ht="15">
      <c r="A157" s="28" t="s">
        <v>213</v>
      </c>
      <c r="B157" s="28"/>
      <c r="C157" s="28"/>
      <c r="D157" s="28"/>
      <c r="E157" s="28"/>
      <c r="F157" s="28"/>
      <c r="G157" s="28"/>
      <c r="H157" s="28"/>
      <c r="T157" s="3" t="s">
        <v>212</v>
      </c>
    </row>
    <row r="158" spans="1:20" ht="15">
      <c r="A158" s="29" t="s">
        <v>38</v>
      </c>
      <c r="B158" s="29"/>
      <c r="C158" s="12"/>
      <c r="D158" s="12"/>
      <c r="E158" s="12"/>
      <c r="F158" s="12"/>
      <c r="G158" s="12"/>
      <c r="H158" s="27"/>
      <c r="T158" s="3" t="s">
        <v>37</v>
      </c>
    </row>
    <row r="159" spans="1:15" ht="15">
      <c r="A159" s="15">
        <v>144</v>
      </c>
      <c r="B159" s="15">
        <v>10</v>
      </c>
      <c r="C159" s="15" t="s">
        <v>44</v>
      </c>
      <c r="D159" s="16">
        <v>0</v>
      </c>
      <c r="E159" s="17">
        <v>0</v>
      </c>
      <c r="F159" s="17">
        <v>0</v>
      </c>
      <c r="G159" s="18">
        <f>((D159-E159+F159)*(B159))</f>
        <v>0</v>
      </c>
      <c r="H159" s="19"/>
      <c r="I159" s="2">
        <f>((D159*B159))</f>
        <v>0</v>
      </c>
      <c r="J159" s="2">
        <f>((E159*B159))</f>
        <v>0</v>
      </c>
      <c r="K159" s="2">
        <f>((F159*B159))</f>
        <v>0</v>
      </c>
      <c r="O159" s="1" t="s">
        <v>216</v>
      </c>
    </row>
    <row r="160" spans="1:20" ht="84" customHeight="1">
      <c r="A160" s="20" t="s">
        <v>217</v>
      </c>
      <c r="B160" s="20"/>
      <c r="C160" s="20"/>
      <c r="D160" s="20"/>
      <c r="E160" s="20"/>
      <c r="F160" s="20"/>
      <c r="G160" s="20"/>
      <c r="H160" s="20"/>
      <c r="T160" s="3" t="s">
        <v>216</v>
      </c>
    </row>
    <row r="161" spans="1:20" ht="15">
      <c r="A161" s="21" t="s">
        <v>38</v>
      </c>
      <c r="B161" s="21"/>
      <c r="C161" s="22"/>
      <c r="D161" s="22"/>
      <c r="E161" s="22"/>
      <c r="F161" s="22"/>
      <c r="G161" s="22"/>
      <c r="H161" s="19"/>
      <c r="T161" s="3" t="s">
        <v>37</v>
      </c>
    </row>
    <row r="162" spans="1:15" ht="15">
      <c r="A162" s="23">
        <v>145</v>
      </c>
      <c r="B162" s="23">
        <v>7</v>
      </c>
      <c r="C162" s="23" t="s">
        <v>39</v>
      </c>
      <c r="D162" s="24">
        <v>0</v>
      </c>
      <c r="E162" s="25">
        <v>0</v>
      </c>
      <c r="F162" s="25">
        <v>0</v>
      </c>
      <c r="G162" s="26">
        <f>((D162-E162+F162)*(B162))</f>
        <v>0</v>
      </c>
      <c r="H162" s="27"/>
      <c r="I162" s="2">
        <f>((D162*B162))</f>
        <v>0</v>
      </c>
      <c r="J162" s="2">
        <f>((E162*B162))</f>
        <v>0</v>
      </c>
      <c r="K162" s="2">
        <f>((F162*B162))</f>
        <v>0</v>
      </c>
      <c r="O162" s="1" t="s">
        <v>81</v>
      </c>
    </row>
    <row r="163" spans="1:20" ht="48" customHeight="1">
      <c r="A163" s="28" t="s">
        <v>82</v>
      </c>
      <c r="B163" s="28"/>
      <c r="C163" s="28"/>
      <c r="D163" s="28"/>
      <c r="E163" s="28"/>
      <c r="F163" s="28"/>
      <c r="G163" s="28"/>
      <c r="H163" s="28"/>
      <c r="T163" s="3" t="s">
        <v>81</v>
      </c>
    </row>
    <row r="164" spans="1:20" ht="15">
      <c r="A164" s="29" t="s">
        <v>38</v>
      </c>
      <c r="B164" s="29"/>
      <c r="C164" s="12"/>
      <c r="D164" s="12"/>
      <c r="E164" s="12"/>
      <c r="F164" s="12"/>
      <c r="G164" s="12"/>
      <c r="H164" s="27"/>
      <c r="T164" s="3" t="s">
        <v>37</v>
      </c>
    </row>
    <row r="165" spans="1:15" ht="15">
      <c r="A165" s="15">
        <v>146</v>
      </c>
      <c r="B165" s="15">
        <v>2000</v>
      </c>
      <c r="C165" s="15" t="s">
        <v>39</v>
      </c>
      <c r="D165" s="16">
        <v>0</v>
      </c>
      <c r="E165" s="17">
        <v>0</v>
      </c>
      <c r="F165" s="17">
        <v>0</v>
      </c>
      <c r="G165" s="18">
        <f>((D165-E165+F165)*(B165))</f>
        <v>0</v>
      </c>
      <c r="H165" s="19"/>
      <c r="I165" s="2">
        <f>((D165*B165))</f>
        <v>0</v>
      </c>
      <c r="J165" s="2">
        <f>((E165*B165))</f>
        <v>0</v>
      </c>
      <c r="K165" s="2">
        <f>((F165*B165))</f>
        <v>0</v>
      </c>
      <c r="O165" s="1" t="s">
        <v>218</v>
      </c>
    </row>
    <row r="166" spans="1:20" ht="144" customHeight="1">
      <c r="A166" s="20" t="s">
        <v>219</v>
      </c>
      <c r="B166" s="20"/>
      <c r="C166" s="20"/>
      <c r="D166" s="20"/>
      <c r="E166" s="20"/>
      <c r="F166" s="20"/>
      <c r="G166" s="20"/>
      <c r="H166" s="20"/>
      <c r="T166" s="3" t="s">
        <v>218</v>
      </c>
    </row>
    <row r="167" spans="1:20" ht="15">
      <c r="A167" s="21" t="s">
        <v>38</v>
      </c>
      <c r="B167" s="21"/>
      <c r="C167" s="22"/>
      <c r="D167" s="22"/>
      <c r="E167" s="22"/>
      <c r="F167" s="22"/>
      <c r="G167" s="22"/>
      <c r="H167" s="19"/>
      <c r="T167" s="3" t="s">
        <v>37</v>
      </c>
    </row>
    <row r="168" spans="1:15" ht="15">
      <c r="A168" s="23">
        <v>147</v>
      </c>
      <c r="B168" s="23">
        <v>100</v>
      </c>
      <c r="C168" s="23" t="s">
        <v>39</v>
      </c>
      <c r="D168" s="24">
        <v>0</v>
      </c>
      <c r="E168" s="25">
        <v>0</v>
      </c>
      <c r="F168" s="25">
        <v>0</v>
      </c>
      <c r="G168" s="26">
        <f>((D168-E168+F168)*(B168))</f>
        <v>0</v>
      </c>
      <c r="H168" s="27"/>
      <c r="I168" s="2">
        <f>((D168*B168))</f>
        <v>0</v>
      </c>
      <c r="J168" s="2">
        <f>((E168*B168))</f>
        <v>0</v>
      </c>
      <c r="K168" s="2">
        <f>((F168*B168))</f>
        <v>0</v>
      </c>
      <c r="O168" s="1" t="s">
        <v>220</v>
      </c>
    </row>
    <row r="169" spans="1:20" ht="60" customHeight="1">
      <c r="A169" s="28" t="s">
        <v>221</v>
      </c>
      <c r="B169" s="28"/>
      <c r="C169" s="28"/>
      <c r="D169" s="28"/>
      <c r="E169" s="28"/>
      <c r="F169" s="28"/>
      <c r="G169" s="28"/>
      <c r="H169" s="28"/>
      <c r="T169" s="3" t="s">
        <v>220</v>
      </c>
    </row>
    <row r="170" spans="1:20" ht="15">
      <c r="A170" s="29" t="s">
        <v>38</v>
      </c>
      <c r="B170" s="29"/>
      <c r="C170" s="12"/>
      <c r="D170" s="12"/>
      <c r="E170" s="12"/>
      <c r="F170" s="12"/>
      <c r="G170" s="12"/>
      <c r="H170" s="27"/>
      <c r="T170" s="3" t="s">
        <v>37</v>
      </c>
    </row>
    <row r="171" spans="1:15" ht="15">
      <c r="A171" s="15">
        <v>148</v>
      </c>
      <c r="B171" s="15">
        <v>40</v>
      </c>
      <c r="C171" s="15" t="s">
        <v>39</v>
      </c>
      <c r="D171" s="16">
        <v>0</v>
      </c>
      <c r="E171" s="17">
        <v>0</v>
      </c>
      <c r="F171" s="17">
        <v>0</v>
      </c>
      <c r="G171" s="18">
        <f>((D171-E171+F171)*(B171))</f>
        <v>0</v>
      </c>
      <c r="H171" s="19"/>
      <c r="I171" s="2">
        <f>((D171*B171))</f>
        <v>0</v>
      </c>
      <c r="J171" s="2">
        <f>((E171*B171))</f>
        <v>0</v>
      </c>
      <c r="K171" s="2">
        <f>((F171*B171))</f>
        <v>0</v>
      </c>
      <c r="O171" s="1" t="s">
        <v>77</v>
      </c>
    </row>
    <row r="172" spans="1:20" ht="120" customHeight="1">
      <c r="A172" s="20" t="s">
        <v>78</v>
      </c>
      <c r="B172" s="20"/>
      <c r="C172" s="20"/>
      <c r="D172" s="20"/>
      <c r="E172" s="20"/>
      <c r="F172" s="20"/>
      <c r="G172" s="20"/>
      <c r="H172" s="20"/>
      <c r="T172" s="3" t="s">
        <v>77</v>
      </c>
    </row>
    <row r="173" spans="1:20" ht="15">
      <c r="A173" s="21" t="s">
        <v>38</v>
      </c>
      <c r="B173" s="21"/>
      <c r="C173" s="22"/>
      <c r="D173" s="22"/>
      <c r="E173" s="22"/>
      <c r="F173" s="22"/>
      <c r="G173" s="22"/>
      <c r="H173" s="19"/>
      <c r="T173" s="3" t="s">
        <v>37</v>
      </c>
    </row>
    <row r="174" spans="1:15" ht="15">
      <c r="A174" s="23">
        <v>149</v>
      </c>
      <c r="B174" s="23">
        <v>40</v>
      </c>
      <c r="C174" s="23" t="s">
        <v>39</v>
      </c>
      <c r="D174" s="24">
        <v>0</v>
      </c>
      <c r="E174" s="25">
        <v>0</v>
      </c>
      <c r="F174" s="25">
        <v>0</v>
      </c>
      <c r="G174" s="26">
        <f>((D174-E174+F174)*(B174))</f>
        <v>0</v>
      </c>
      <c r="H174" s="27"/>
      <c r="I174" s="2">
        <f>((D174*B174))</f>
        <v>0</v>
      </c>
      <c r="J174" s="2">
        <f>((E174*B174))</f>
        <v>0</v>
      </c>
      <c r="K174" s="2">
        <f>((F174*B174))</f>
        <v>0</v>
      </c>
      <c r="O174" s="1" t="s">
        <v>79</v>
      </c>
    </row>
    <row r="175" spans="1:20" ht="132" customHeight="1">
      <c r="A175" s="28" t="s">
        <v>80</v>
      </c>
      <c r="B175" s="28"/>
      <c r="C175" s="28"/>
      <c r="D175" s="28"/>
      <c r="E175" s="28"/>
      <c r="F175" s="28"/>
      <c r="G175" s="28"/>
      <c r="H175" s="28"/>
      <c r="T175" s="3" t="s">
        <v>79</v>
      </c>
    </row>
    <row r="176" spans="1:20" ht="15">
      <c r="A176" s="29" t="s">
        <v>38</v>
      </c>
      <c r="B176" s="29"/>
      <c r="C176" s="12"/>
      <c r="D176" s="12"/>
      <c r="E176" s="12"/>
      <c r="F176" s="12"/>
      <c r="G176" s="12"/>
      <c r="H176" s="27"/>
      <c r="T176" s="3" t="s">
        <v>37</v>
      </c>
    </row>
    <row r="177" spans="1:15" ht="15">
      <c r="A177" s="15">
        <v>150</v>
      </c>
      <c r="B177" s="15">
        <v>25</v>
      </c>
      <c r="C177" s="15" t="s">
        <v>44</v>
      </c>
      <c r="D177" s="16">
        <v>0</v>
      </c>
      <c r="E177" s="17">
        <v>0</v>
      </c>
      <c r="F177" s="17">
        <v>0</v>
      </c>
      <c r="G177" s="18">
        <f>((D177-E177+F177)*(B177))</f>
        <v>0</v>
      </c>
      <c r="H177" s="19"/>
      <c r="I177" s="2">
        <f>((D177*B177))</f>
        <v>0</v>
      </c>
      <c r="J177" s="2">
        <f>((E177*B177))</f>
        <v>0</v>
      </c>
      <c r="K177" s="2">
        <f>((F177*B177))</f>
        <v>0</v>
      </c>
      <c r="O177" s="1" t="s">
        <v>224</v>
      </c>
    </row>
    <row r="178" spans="1:20" ht="144" customHeight="1">
      <c r="A178" s="20" t="s">
        <v>225</v>
      </c>
      <c r="B178" s="20"/>
      <c r="C178" s="20"/>
      <c r="D178" s="20"/>
      <c r="E178" s="20"/>
      <c r="F178" s="20"/>
      <c r="G178" s="20"/>
      <c r="H178" s="20"/>
      <c r="T178" s="3" t="s">
        <v>224</v>
      </c>
    </row>
    <row r="179" spans="1:20" ht="15">
      <c r="A179" s="21" t="s">
        <v>38</v>
      </c>
      <c r="B179" s="21"/>
      <c r="C179" s="22"/>
      <c r="D179" s="22"/>
      <c r="E179" s="22"/>
      <c r="F179" s="22"/>
      <c r="G179" s="22"/>
      <c r="H179" s="19"/>
      <c r="T179" s="3" t="s">
        <v>37</v>
      </c>
    </row>
    <row r="180" spans="1:15" ht="15">
      <c r="A180" s="23">
        <v>151</v>
      </c>
      <c r="B180" s="23">
        <v>1750</v>
      </c>
      <c r="C180" s="23" t="s">
        <v>44</v>
      </c>
      <c r="D180" s="24">
        <v>0</v>
      </c>
      <c r="E180" s="25">
        <v>0</v>
      </c>
      <c r="F180" s="25">
        <v>0</v>
      </c>
      <c r="G180" s="26">
        <f>((D180-E180+F180)*(B180))</f>
        <v>0</v>
      </c>
      <c r="H180" s="27"/>
      <c r="I180" s="2">
        <f>((D180*B180))</f>
        <v>0</v>
      </c>
      <c r="J180" s="2">
        <f>((E180*B180))</f>
        <v>0</v>
      </c>
      <c r="K180" s="2">
        <f>((F180*B180))</f>
        <v>0</v>
      </c>
      <c r="O180" s="1" t="s">
        <v>222</v>
      </c>
    </row>
    <row r="181" spans="1:20" ht="144" customHeight="1">
      <c r="A181" s="28" t="s">
        <v>223</v>
      </c>
      <c r="B181" s="28"/>
      <c r="C181" s="28"/>
      <c r="D181" s="28"/>
      <c r="E181" s="28"/>
      <c r="F181" s="28"/>
      <c r="G181" s="28"/>
      <c r="H181" s="28"/>
      <c r="T181" s="3" t="s">
        <v>222</v>
      </c>
    </row>
    <row r="182" spans="1:20" ht="15">
      <c r="A182" s="29" t="s">
        <v>38</v>
      </c>
      <c r="B182" s="29"/>
      <c r="C182" s="12"/>
      <c r="D182" s="12"/>
      <c r="E182" s="12"/>
      <c r="F182" s="12"/>
      <c r="G182" s="12"/>
      <c r="H182" s="27"/>
      <c r="T182" s="3" t="s">
        <v>37</v>
      </c>
    </row>
    <row r="183" spans="1:15" ht="15">
      <c r="A183" s="15">
        <v>152</v>
      </c>
      <c r="B183" s="15">
        <v>30</v>
      </c>
      <c r="C183" s="15" t="s">
        <v>44</v>
      </c>
      <c r="D183" s="16">
        <v>0</v>
      </c>
      <c r="E183" s="17">
        <v>0</v>
      </c>
      <c r="F183" s="17">
        <v>0</v>
      </c>
      <c r="G183" s="18">
        <f>((D183-E183+F183)*(B183))</f>
        <v>0</v>
      </c>
      <c r="H183" s="19"/>
      <c r="I183" s="2">
        <f>((D183*B183))</f>
        <v>0</v>
      </c>
      <c r="J183" s="2">
        <f>((E183*B183))</f>
        <v>0</v>
      </c>
      <c r="K183" s="2">
        <f>((F183*B183))</f>
        <v>0</v>
      </c>
      <c r="O183" s="1" t="s">
        <v>83</v>
      </c>
    </row>
    <row r="184" spans="1:20" ht="15">
      <c r="A184" s="20" t="s">
        <v>84</v>
      </c>
      <c r="B184" s="20"/>
      <c r="C184" s="20"/>
      <c r="D184" s="20"/>
      <c r="E184" s="20"/>
      <c r="F184" s="20"/>
      <c r="G184" s="20"/>
      <c r="H184" s="20"/>
      <c r="T184" s="3" t="s">
        <v>83</v>
      </c>
    </row>
    <row r="185" spans="1:20" ht="15">
      <c r="A185" s="21" t="s">
        <v>38</v>
      </c>
      <c r="B185" s="21"/>
      <c r="C185" s="22"/>
      <c r="D185" s="22"/>
      <c r="E185" s="22"/>
      <c r="F185" s="22"/>
      <c r="G185" s="22"/>
      <c r="H185" s="19"/>
      <c r="T185" s="3" t="s">
        <v>37</v>
      </c>
    </row>
    <row r="186" spans="1:15" ht="15">
      <c r="A186" s="23">
        <v>153</v>
      </c>
      <c r="B186" s="23">
        <v>12</v>
      </c>
      <c r="C186" s="23" t="s">
        <v>34</v>
      </c>
      <c r="D186" s="24">
        <v>0</v>
      </c>
      <c r="E186" s="25">
        <v>0</v>
      </c>
      <c r="F186" s="25">
        <v>0</v>
      </c>
      <c r="G186" s="26">
        <f>((D186-E186+F186)*(B186))</f>
        <v>0</v>
      </c>
      <c r="H186" s="27"/>
      <c r="I186" s="2">
        <f>((D186*B186))</f>
        <v>0</v>
      </c>
      <c r="J186" s="2">
        <f>((E186*B186))</f>
        <v>0</v>
      </c>
      <c r="K186" s="2">
        <f>((F186*B186))</f>
        <v>0</v>
      </c>
      <c r="O186" s="1" t="s">
        <v>226</v>
      </c>
    </row>
    <row r="187" spans="1:20" ht="15">
      <c r="A187" s="28" t="s">
        <v>227</v>
      </c>
      <c r="B187" s="28"/>
      <c r="C187" s="28"/>
      <c r="D187" s="28"/>
      <c r="E187" s="28"/>
      <c r="F187" s="28"/>
      <c r="G187" s="28"/>
      <c r="H187" s="28"/>
      <c r="T187" s="3" t="s">
        <v>226</v>
      </c>
    </row>
    <row r="188" spans="1:20" ht="15">
      <c r="A188" s="29" t="s">
        <v>38</v>
      </c>
      <c r="B188" s="29"/>
      <c r="C188" s="12"/>
      <c r="D188" s="12"/>
      <c r="E188" s="12"/>
      <c r="F188" s="12"/>
      <c r="G188" s="12"/>
      <c r="H188" s="27"/>
      <c r="T188" s="3" t="s">
        <v>37</v>
      </c>
    </row>
    <row r="189" spans="1:15" ht="15">
      <c r="A189" s="15">
        <v>154</v>
      </c>
      <c r="B189" s="15">
        <v>12</v>
      </c>
      <c r="C189" s="15" t="s">
        <v>39</v>
      </c>
      <c r="D189" s="16">
        <v>0</v>
      </c>
      <c r="E189" s="17">
        <v>0</v>
      </c>
      <c r="F189" s="17">
        <v>0</v>
      </c>
      <c r="G189" s="18">
        <f>((D189-E189+F189)*(B189))</f>
        <v>0</v>
      </c>
      <c r="H189" s="19"/>
      <c r="I189" s="2">
        <f>((D189*B189))</f>
        <v>0</v>
      </c>
      <c r="J189" s="2">
        <f>((E189*B189))</f>
        <v>0</v>
      </c>
      <c r="K189" s="2">
        <f>((F189*B189))</f>
        <v>0</v>
      </c>
      <c r="O189" s="1" t="s">
        <v>153</v>
      </c>
    </row>
    <row r="190" spans="1:20" ht="24" customHeight="1">
      <c r="A190" s="20" t="s">
        <v>154</v>
      </c>
      <c r="B190" s="20"/>
      <c r="C190" s="20"/>
      <c r="D190" s="20"/>
      <c r="E190" s="20"/>
      <c r="F190" s="20"/>
      <c r="G190" s="20"/>
      <c r="H190" s="20"/>
      <c r="T190" s="3" t="s">
        <v>153</v>
      </c>
    </row>
    <row r="191" spans="1:20" ht="15">
      <c r="A191" s="21" t="s">
        <v>38</v>
      </c>
      <c r="B191" s="21"/>
      <c r="C191" s="22"/>
      <c r="D191" s="22"/>
      <c r="E191" s="22"/>
      <c r="F191" s="22"/>
      <c r="G191" s="22"/>
      <c r="H191" s="19"/>
      <c r="T191" s="3" t="s">
        <v>37</v>
      </c>
    </row>
    <row r="192" spans="1:15" ht="15">
      <c r="A192" s="23">
        <v>155</v>
      </c>
      <c r="B192" s="23">
        <v>750</v>
      </c>
      <c r="C192" s="23" t="s">
        <v>34</v>
      </c>
      <c r="D192" s="24">
        <v>0</v>
      </c>
      <c r="E192" s="25">
        <v>0</v>
      </c>
      <c r="F192" s="25">
        <v>0</v>
      </c>
      <c r="G192" s="26">
        <f>((D192-E192+F192)*(B192))</f>
        <v>0</v>
      </c>
      <c r="H192" s="27"/>
      <c r="I192" s="2">
        <f>((D192*B192))</f>
        <v>0</v>
      </c>
      <c r="J192" s="2">
        <f>((E192*B192))</f>
        <v>0</v>
      </c>
      <c r="K192" s="2">
        <f>((F192*B192))</f>
        <v>0</v>
      </c>
      <c r="O192" s="1" t="s">
        <v>65</v>
      </c>
    </row>
    <row r="193" spans="1:20" ht="108" customHeight="1">
      <c r="A193" s="28" t="s">
        <v>66</v>
      </c>
      <c r="B193" s="28"/>
      <c r="C193" s="28"/>
      <c r="D193" s="28"/>
      <c r="E193" s="28"/>
      <c r="F193" s="28"/>
      <c r="G193" s="28"/>
      <c r="H193" s="28"/>
      <c r="T193" s="3" t="s">
        <v>65</v>
      </c>
    </row>
    <row r="194" spans="1:20" ht="15">
      <c r="A194" s="29" t="s">
        <v>38</v>
      </c>
      <c r="B194" s="29"/>
      <c r="C194" s="12"/>
      <c r="D194" s="12"/>
      <c r="E194" s="12"/>
      <c r="F194" s="12"/>
      <c r="G194" s="12"/>
      <c r="H194" s="27"/>
      <c r="T194" s="3" t="s">
        <v>37</v>
      </c>
    </row>
    <row r="195" spans="1:15" ht="15">
      <c r="A195" s="15">
        <v>156</v>
      </c>
      <c r="B195" s="15">
        <v>500</v>
      </c>
      <c r="C195" s="15" t="s">
        <v>34</v>
      </c>
      <c r="D195" s="16">
        <v>0</v>
      </c>
      <c r="E195" s="17">
        <v>0</v>
      </c>
      <c r="F195" s="17">
        <v>0</v>
      </c>
      <c r="G195" s="18">
        <f>((D195-E195+F195)*(B195))</f>
        <v>0</v>
      </c>
      <c r="H195" s="19"/>
      <c r="I195" s="2">
        <f>((D195*B195))</f>
        <v>0</v>
      </c>
      <c r="J195" s="2">
        <f>((E195*B195))</f>
        <v>0</v>
      </c>
      <c r="K195" s="2">
        <f>((F195*B195))</f>
        <v>0</v>
      </c>
      <c r="O195" s="1" t="s">
        <v>35</v>
      </c>
    </row>
    <row r="196" spans="1:20" ht="12" customHeight="1">
      <c r="A196" s="20" t="s">
        <v>36</v>
      </c>
      <c r="B196" s="20"/>
      <c r="C196" s="20"/>
      <c r="D196" s="20"/>
      <c r="E196" s="20"/>
      <c r="F196" s="20"/>
      <c r="G196" s="20"/>
      <c r="H196" s="20"/>
      <c r="T196" s="3" t="s">
        <v>35</v>
      </c>
    </row>
    <row r="197" spans="1:20" ht="15">
      <c r="A197" s="21" t="s">
        <v>38</v>
      </c>
      <c r="B197" s="21"/>
      <c r="C197" s="22"/>
      <c r="D197" s="22"/>
      <c r="E197" s="22"/>
      <c r="F197" s="22"/>
      <c r="G197" s="22"/>
      <c r="H197" s="19"/>
      <c r="T197" s="3" t="s">
        <v>37</v>
      </c>
    </row>
    <row r="198" spans="1:15" ht="15">
      <c r="A198" s="23">
        <v>157</v>
      </c>
      <c r="B198" s="23">
        <v>500</v>
      </c>
      <c r="C198" s="23" t="s">
        <v>44</v>
      </c>
      <c r="D198" s="24">
        <v>0</v>
      </c>
      <c r="E198" s="25">
        <v>0</v>
      </c>
      <c r="F198" s="25">
        <v>0</v>
      </c>
      <c r="G198" s="26">
        <f>((D198-E198+F198)*(B198))</f>
        <v>0</v>
      </c>
      <c r="H198" s="27"/>
      <c r="I198" s="2">
        <f>((D198*B198))</f>
        <v>0</v>
      </c>
      <c r="J198" s="2">
        <f>((E198*B198))</f>
        <v>0</v>
      </c>
      <c r="K198" s="2">
        <f>((F198*B198))</f>
        <v>0</v>
      </c>
      <c r="O198" s="1" t="s">
        <v>228</v>
      </c>
    </row>
    <row r="199" spans="1:20" ht="168" customHeight="1">
      <c r="A199" s="28" t="s">
        <v>229</v>
      </c>
      <c r="B199" s="28"/>
      <c r="C199" s="28"/>
      <c r="D199" s="28"/>
      <c r="E199" s="28"/>
      <c r="F199" s="28"/>
      <c r="G199" s="28"/>
      <c r="H199" s="28"/>
      <c r="T199" s="3" t="s">
        <v>228</v>
      </c>
    </row>
    <row r="200" spans="1:20" ht="15">
      <c r="A200" s="29" t="s">
        <v>38</v>
      </c>
      <c r="B200" s="29"/>
      <c r="C200" s="12"/>
      <c r="D200" s="12"/>
      <c r="E200" s="12"/>
      <c r="F200" s="12"/>
      <c r="G200" s="12"/>
      <c r="H200" s="27"/>
      <c r="T200" s="3" t="s">
        <v>37</v>
      </c>
    </row>
    <row r="201" spans="1:15" ht="15">
      <c r="A201" s="15">
        <v>158</v>
      </c>
      <c r="B201" s="15">
        <v>2000</v>
      </c>
      <c r="C201" s="15" t="s">
        <v>34</v>
      </c>
      <c r="D201" s="16">
        <v>0</v>
      </c>
      <c r="E201" s="17">
        <v>0</v>
      </c>
      <c r="F201" s="17">
        <v>0</v>
      </c>
      <c r="G201" s="18">
        <f>((D201-E201+F201)*(B201))</f>
        <v>0</v>
      </c>
      <c r="H201" s="19"/>
      <c r="I201" s="2">
        <f>((D201*B201))</f>
        <v>0</v>
      </c>
      <c r="J201" s="2">
        <f>((E201*B201))</f>
        <v>0</v>
      </c>
      <c r="K201" s="2">
        <f>((F201*B201))</f>
        <v>0</v>
      </c>
      <c r="O201" s="1" t="s">
        <v>230</v>
      </c>
    </row>
    <row r="202" spans="1:20" ht="72" customHeight="1">
      <c r="A202" s="20" t="s">
        <v>231</v>
      </c>
      <c r="B202" s="20"/>
      <c r="C202" s="20"/>
      <c r="D202" s="20"/>
      <c r="E202" s="20"/>
      <c r="F202" s="20"/>
      <c r="G202" s="20"/>
      <c r="H202" s="20"/>
      <c r="T202" s="3" t="s">
        <v>230</v>
      </c>
    </row>
    <row r="203" spans="1:20" ht="15">
      <c r="A203" s="21" t="s">
        <v>38</v>
      </c>
      <c r="B203" s="21"/>
      <c r="C203" s="22"/>
      <c r="D203" s="22"/>
      <c r="E203" s="22"/>
      <c r="F203" s="22"/>
      <c r="G203" s="22"/>
      <c r="H203" s="19"/>
      <c r="T203" s="3" t="s">
        <v>37</v>
      </c>
    </row>
    <row r="204" spans="1:15" ht="15">
      <c r="A204" s="23">
        <v>159</v>
      </c>
      <c r="B204" s="23">
        <v>30</v>
      </c>
      <c r="C204" s="23" t="s">
        <v>44</v>
      </c>
      <c r="D204" s="24">
        <v>0</v>
      </c>
      <c r="E204" s="25">
        <v>0</v>
      </c>
      <c r="F204" s="25">
        <v>0</v>
      </c>
      <c r="G204" s="26">
        <f>((D204-E204+F204)*(B204))</f>
        <v>0</v>
      </c>
      <c r="H204" s="27"/>
      <c r="I204" s="2">
        <f>((D204*B204))</f>
        <v>0</v>
      </c>
      <c r="J204" s="2">
        <f>((E204*B204))</f>
        <v>0</v>
      </c>
      <c r="K204" s="2">
        <f>((F204*B204))</f>
        <v>0</v>
      </c>
      <c r="O204" s="1" t="s">
        <v>85</v>
      </c>
    </row>
    <row r="205" spans="1:20" ht="48" customHeight="1">
      <c r="A205" s="28" t="s">
        <v>86</v>
      </c>
      <c r="B205" s="28"/>
      <c r="C205" s="28"/>
      <c r="D205" s="28"/>
      <c r="E205" s="28"/>
      <c r="F205" s="28"/>
      <c r="G205" s="28"/>
      <c r="H205" s="28"/>
      <c r="T205" s="3" t="s">
        <v>85</v>
      </c>
    </row>
    <row r="206" spans="1:20" ht="15">
      <c r="A206" s="29" t="s">
        <v>38</v>
      </c>
      <c r="B206" s="29"/>
      <c r="C206" s="12"/>
      <c r="D206" s="12"/>
      <c r="E206" s="12"/>
      <c r="F206" s="12"/>
      <c r="G206" s="12"/>
      <c r="H206" s="27"/>
      <c r="T206" s="3" t="s">
        <v>37</v>
      </c>
    </row>
    <row r="207" spans="1:15" ht="15">
      <c r="A207" s="15">
        <v>160</v>
      </c>
      <c r="B207" s="15">
        <v>750</v>
      </c>
      <c r="C207" s="15" t="s">
        <v>39</v>
      </c>
      <c r="D207" s="16">
        <v>0</v>
      </c>
      <c r="E207" s="17">
        <v>0</v>
      </c>
      <c r="F207" s="17">
        <v>0</v>
      </c>
      <c r="G207" s="18">
        <f>((D207-E207+F207)*(B207))</f>
        <v>0</v>
      </c>
      <c r="H207" s="19"/>
      <c r="I207" s="2">
        <f>((D207*B207))</f>
        <v>0</v>
      </c>
      <c r="J207" s="2">
        <f>((E207*B207))</f>
        <v>0</v>
      </c>
      <c r="K207" s="2">
        <f>((F207*B207))</f>
        <v>0</v>
      </c>
      <c r="O207" s="1" t="s">
        <v>155</v>
      </c>
    </row>
    <row r="208" spans="1:20" ht="84" customHeight="1">
      <c r="A208" s="20" t="s">
        <v>156</v>
      </c>
      <c r="B208" s="20"/>
      <c r="C208" s="20"/>
      <c r="D208" s="20"/>
      <c r="E208" s="20"/>
      <c r="F208" s="20"/>
      <c r="G208" s="20"/>
      <c r="H208" s="20"/>
      <c r="T208" s="3" t="s">
        <v>155</v>
      </c>
    </row>
    <row r="209" spans="1:20" ht="15">
      <c r="A209" s="21" t="s">
        <v>38</v>
      </c>
      <c r="B209" s="21"/>
      <c r="C209" s="22"/>
      <c r="D209" s="22"/>
      <c r="E209" s="22"/>
      <c r="F209" s="22"/>
      <c r="G209" s="22"/>
      <c r="H209" s="19"/>
      <c r="T209" s="3" t="s">
        <v>37</v>
      </c>
    </row>
    <row r="210" spans="1:15" ht="15">
      <c r="A210" s="23">
        <v>161</v>
      </c>
      <c r="B210" s="23">
        <v>325</v>
      </c>
      <c r="C210" s="23" t="s">
        <v>44</v>
      </c>
      <c r="D210" s="24">
        <v>0</v>
      </c>
      <c r="E210" s="25">
        <v>0</v>
      </c>
      <c r="F210" s="25">
        <v>0</v>
      </c>
      <c r="G210" s="26">
        <f>((D210-E210+F210)*(B210))</f>
        <v>0</v>
      </c>
      <c r="H210" s="27"/>
      <c r="I210" s="2">
        <f>((D210*B210))</f>
        <v>0</v>
      </c>
      <c r="J210" s="2">
        <f>((E210*B210))</f>
        <v>0</v>
      </c>
      <c r="K210" s="2">
        <f>((F210*B210))</f>
        <v>0</v>
      </c>
      <c r="O210" s="1" t="s">
        <v>120</v>
      </c>
    </row>
    <row r="211" spans="1:20" ht="168" customHeight="1">
      <c r="A211" s="28" t="s">
        <v>121</v>
      </c>
      <c r="B211" s="28"/>
      <c r="C211" s="28"/>
      <c r="D211" s="28"/>
      <c r="E211" s="28"/>
      <c r="F211" s="28"/>
      <c r="G211" s="28"/>
      <c r="H211" s="28"/>
      <c r="T211" s="3" t="s">
        <v>120</v>
      </c>
    </row>
    <row r="212" spans="1:20" ht="15">
      <c r="A212" s="29" t="s">
        <v>38</v>
      </c>
      <c r="B212" s="29"/>
      <c r="C212" s="12"/>
      <c r="D212" s="12"/>
      <c r="E212" s="12"/>
      <c r="F212" s="12"/>
      <c r="G212" s="12"/>
      <c r="H212" s="27"/>
      <c r="T212" s="3" t="s">
        <v>37</v>
      </c>
    </row>
    <row r="213" spans="1:15" ht="15">
      <c r="A213" s="15">
        <v>162</v>
      </c>
      <c r="B213" s="15">
        <v>7</v>
      </c>
      <c r="C213" s="15" t="s">
        <v>44</v>
      </c>
      <c r="D213" s="16">
        <v>0</v>
      </c>
      <c r="E213" s="17">
        <v>0</v>
      </c>
      <c r="F213" s="17">
        <v>0</v>
      </c>
      <c r="G213" s="18">
        <f>((D213-E213+F213)*(B213))</f>
        <v>0</v>
      </c>
      <c r="H213" s="19"/>
      <c r="I213" s="2">
        <f>((D213*B213))</f>
        <v>0</v>
      </c>
      <c r="J213" s="2">
        <f>((E213*B213))</f>
        <v>0</v>
      </c>
      <c r="K213" s="2">
        <f>((F213*B213))</f>
        <v>0</v>
      </c>
      <c r="O213" s="1" t="s">
        <v>114</v>
      </c>
    </row>
    <row r="214" spans="1:20" ht="84" customHeight="1">
      <c r="A214" s="20" t="s">
        <v>115</v>
      </c>
      <c r="B214" s="20"/>
      <c r="C214" s="20"/>
      <c r="D214" s="20"/>
      <c r="E214" s="20"/>
      <c r="F214" s="20"/>
      <c r="G214" s="20"/>
      <c r="H214" s="20"/>
      <c r="T214" s="3" t="s">
        <v>114</v>
      </c>
    </row>
    <row r="215" spans="1:20" ht="15">
      <c r="A215" s="21" t="s">
        <v>38</v>
      </c>
      <c r="B215" s="21"/>
      <c r="C215" s="22"/>
      <c r="D215" s="22"/>
      <c r="E215" s="22"/>
      <c r="F215" s="22"/>
      <c r="G215" s="22"/>
      <c r="H215" s="19"/>
      <c r="T215" s="3" t="s">
        <v>37</v>
      </c>
    </row>
    <row r="216" spans="1:15" ht="15">
      <c r="A216" s="23">
        <v>163</v>
      </c>
      <c r="B216" s="23">
        <v>7</v>
      </c>
      <c r="C216" s="23" t="s">
        <v>44</v>
      </c>
      <c r="D216" s="24">
        <v>0</v>
      </c>
      <c r="E216" s="25">
        <v>0</v>
      </c>
      <c r="F216" s="25">
        <v>0</v>
      </c>
      <c r="G216" s="26">
        <f>((D216-E216+F216)*(B216))</f>
        <v>0</v>
      </c>
      <c r="H216" s="27"/>
      <c r="I216" s="2">
        <f>((D216*B216))</f>
        <v>0</v>
      </c>
      <c r="J216" s="2">
        <f>((E216*B216))</f>
        <v>0</v>
      </c>
      <c r="K216" s="2">
        <f>((F216*B216))</f>
        <v>0</v>
      </c>
      <c r="O216" s="1" t="s">
        <v>116</v>
      </c>
    </row>
    <row r="217" spans="1:20" ht="84" customHeight="1">
      <c r="A217" s="28" t="s">
        <v>117</v>
      </c>
      <c r="B217" s="28"/>
      <c r="C217" s="28"/>
      <c r="D217" s="28"/>
      <c r="E217" s="28"/>
      <c r="F217" s="28"/>
      <c r="G217" s="28"/>
      <c r="H217" s="28"/>
      <c r="T217" s="3" t="s">
        <v>116</v>
      </c>
    </row>
    <row r="218" spans="1:20" ht="15">
      <c r="A218" s="29" t="s">
        <v>38</v>
      </c>
      <c r="B218" s="29"/>
      <c r="C218" s="12"/>
      <c r="D218" s="12"/>
      <c r="E218" s="12"/>
      <c r="F218" s="12"/>
      <c r="G218" s="12"/>
      <c r="H218" s="27"/>
      <c r="T218" s="3" t="s">
        <v>37</v>
      </c>
    </row>
    <row r="219" spans="1:15" ht="15">
      <c r="A219" s="15">
        <v>164</v>
      </c>
      <c r="B219" s="15">
        <v>7</v>
      </c>
      <c r="C219" s="15" t="s">
        <v>44</v>
      </c>
      <c r="D219" s="16">
        <v>0</v>
      </c>
      <c r="E219" s="17">
        <v>0</v>
      </c>
      <c r="F219" s="17">
        <v>0</v>
      </c>
      <c r="G219" s="18">
        <f>((D219-E219+F219)*(B219))</f>
        <v>0</v>
      </c>
      <c r="H219" s="19"/>
      <c r="I219" s="2">
        <f>((D219*B219))</f>
        <v>0</v>
      </c>
      <c r="J219" s="2">
        <f>((E219*B219))</f>
        <v>0</v>
      </c>
      <c r="K219" s="2">
        <f>((F219*B219))</f>
        <v>0</v>
      </c>
      <c r="O219" s="1" t="s">
        <v>118</v>
      </c>
    </row>
    <row r="220" spans="1:20" ht="84" customHeight="1">
      <c r="A220" s="20" t="s">
        <v>119</v>
      </c>
      <c r="B220" s="20"/>
      <c r="C220" s="20"/>
      <c r="D220" s="20"/>
      <c r="E220" s="20"/>
      <c r="F220" s="20"/>
      <c r="G220" s="20"/>
      <c r="H220" s="20"/>
      <c r="T220" s="3" t="s">
        <v>118</v>
      </c>
    </row>
    <row r="221" spans="1:20" ht="15">
      <c r="A221" s="21" t="s">
        <v>38</v>
      </c>
      <c r="B221" s="21"/>
      <c r="C221" s="22"/>
      <c r="D221" s="22"/>
      <c r="E221" s="22"/>
      <c r="F221" s="22"/>
      <c r="G221" s="22"/>
      <c r="H221" s="19"/>
      <c r="T221" s="3" t="s">
        <v>37</v>
      </c>
    </row>
    <row r="222" spans="1:15" ht="15">
      <c r="A222" s="23">
        <v>165</v>
      </c>
      <c r="B222" s="23">
        <v>2000</v>
      </c>
      <c r="C222" s="23" t="s">
        <v>44</v>
      </c>
      <c r="D222" s="24">
        <v>0</v>
      </c>
      <c r="E222" s="25">
        <v>0</v>
      </c>
      <c r="F222" s="25">
        <v>0</v>
      </c>
      <c r="G222" s="26">
        <f>((D222-E222+F222)*(B222))</f>
        <v>0</v>
      </c>
      <c r="H222" s="27"/>
      <c r="I222" s="2">
        <f>((D222*B222))</f>
        <v>0</v>
      </c>
      <c r="J222" s="2">
        <f>((E222*B222))</f>
        <v>0</v>
      </c>
      <c r="K222" s="2">
        <f>((F222*B222))</f>
        <v>0</v>
      </c>
      <c r="O222" s="1" t="s">
        <v>122</v>
      </c>
    </row>
    <row r="223" spans="1:20" ht="144" customHeight="1">
      <c r="A223" s="28" t="s">
        <v>123</v>
      </c>
      <c r="B223" s="28"/>
      <c r="C223" s="28"/>
      <c r="D223" s="28"/>
      <c r="E223" s="28"/>
      <c r="F223" s="28"/>
      <c r="G223" s="28"/>
      <c r="H223" s="28"/>
      <c r="T223" s="3" t="s">
        <v>122</v>
      </c>
    </row>
    <row r="224" spans="1:20" ht="15">
      <c r="A224" s="29" t="s">
        <v>38</v>
      </c>
      <c r="B224" s="29"/>
      <c r="C224" s="12"/>
      <c r="D224" s="12"/>
      <c r="E224" s="12"/>
      <c r="F224" s="12"/>
      <c r="G224" s="12"/>
      <c r="H224" s="27"/>
      <c r="T224" s="3" t="s">
        <v>37</v>
      </c>
    </row>
    <row r="225" spans="1:15" ht="15">
      <c r="A225" s="15">
        <v>166</v>
      </c>
      <c r="B225" s="15">
        <v>125</v>
      </c>
      <c r="C225" s="15" t="s">
        <v>44</v>
      </c>
      <c r="D225" s="16">
        <v>0</v>
      </c>
      <c r="E225" s="17">
        <v>0</v>
      </c>
      <c r="F225" s="17">
        <v>0</v>
      </c>
      <c r="G225" s="18">
        <f>((D225-E225+F225)*(B225))</f>
        <v>0</v>
      </c>
      <c r="H225" s="19"/>
      <c r="I225" s="2">
        <f>((D225*B225))</f>
        <v>0</v>
      </c>
      <c r="J225" s="2">
        <f>((E225*B225))</f>
        <v>0</v>
      </c>
      <c r="K225" s="2">
        <f>((F225*B225))</f>
        <v>0</v>
      </c>
      <c r="O225" s="1" t="s">
        <v>124</v>
      </c>
    </row>
    <row r="226" spans="1:20" ht="96" customHeight="1">
      <c r="A226" s="20" t="s">
        <v>125</v>
      </c>
      <c r="B226" s="20"/>
      <c r="C226" s="20"/>
      <c r="D226" s="20"/>
      <c r="E226" s="20"/>
      <c r="F226" s="20"/>
      <c r="G226" s="20"/>
      <c r="H226" s="20"/>
      <c r="T226" s="3" t="s">
        <v>124</v>
      </c>
    </row>
    <row r="227" spans="1:20" ht="15">
      <c r="A227" s="21" t="s">
        <v>38</v>
      </c>
      <c r="B227" s="21"/>
      <c r="C227" s="22"/>
      <c r="D227" s="22"/>
      <c r="E227" s="22"/>
      <c r="F227" s="22"/>
      <c r="G227" s="22"/>
      <c r="H227" s="19"/>
      <c r="T227" s="3" t="s">
        <v>37</v>
      </c>
    </row>
    <row r="228" spans="1:15" ht="15">
      <c r="A228" s="23">
        <v>167</v>
      </c>
      <c r="B228" s="23">
        <v>37</v>
      </c>
      <c r="C228" s="23" t="s">
        <v>39</v>
      </c>
      <c r="D228" s="24">
        <v>0</v>
      </c>
      <c r="E228" s="25">
        <v>0</v>
      </c>
      <c r="F228" s="25">
        <v>0</v>
      </c>
      <c r="G228" s="26">
        <f>((D228-E228+F228)*(B228))</f>
        <v>0</v>
      </c>
      <c r="H228" s="27"/>
      <c r="I228" s="2">
        <f>((D228*B228))</f>
        <v>0</v>
      </c>
      <c r="J228" s="2">
        <f>((E228*B228))</f>
        <v>0</v>
      </c>
      <c r="K228" s="2">
        <f>((F228*B228))</f>
        <v>0</v>
      </c>
      <c r="O228" s="1" t="s">
        <v>157</v>
      </c>
    </row>
    <row r="229" spans="1:20" ht="84" customHeight="1">
      <c r="A229" s="28" t="s">
        <v>158</v>
      </c>
      <c r="B229" s="28"/>
      <c r="C229" s="28"/>
      <c r="D229" s="28"/>
      <c r="E229" s="28"/>
      <c r="F229" s="28"/>
      <c r="G229" s="28"/>
      <c r="H229" s="28"/>
      <c r="T229" s="3" t="s">
        <v>157</v>
      </c>
    </row>
    <row r="230" spans="1:20" ht="15">
      <c r="A230" s="29" t="s">
        <v>38</v>
      </c>
      <c r="B230" s="29"/>
      <c r="C230" s="12"/>
      <c r="D230" s="12"/>
      <c r="E230" s="12"/>
      <c r="F230" s="12"/>
      <c r="G230" s="12"/>
      <c r="H230" s="27"/>
      <c r="T230" s="3" t="s">
        <v>37</v>
      </c>
    </row>
    <row r="231" spans="1:15" ht="15">
      <c r="A231" s="15">
        <v>168</v>
      </c>
      <c r="B231" s="15">
        <v>20</v>
      </c>
      <c r="C231" s="15" t="s">
        <v>39</v>
      </c>
      <c r="D231" s="16">
        <v>0</v>
      </c>
      <c r="E231" s="17">
        <v>0</v>
      </c>
      <c r="F231" s="17">
        <v>0</v>
      </c>
      <c r="G231" s="18">
        <f>((D231-E231+F231)*(B231))</f>
        <v>0</v>
      </c>
      <c r="H231" s="19"/>
      <c r="I231" s="2">
        <f>((D231*B231))</f>
        <v>0</v>
      </c>
      <c r="J231" s="2">
        <f>((E231*B231))</f>
        <v>0</v>
      </c>
      <c r="K231" s="2">
        <f>((F231*B231))</f>
        <v>0</v>
      </c>
      <c r="O231" s="1" t="s">
        <v>159</v>
      </c>
    </row>
    <row r="232" spans="1:20" ht="24" customHeight="1">
      <c r="A232" s="20" t="s">
        <v>160</v>
      </c>
      <c r="B232" s="20"/>
      <c r="C232" s="20"/>
      <c r="D232" s="20"/>
      <c r="E232" s="20"/>
      <c r="F232" s="20"/>
      <c r="G232" s="20"/>
      <c r="H232" s="20"/>
      <c r="T232" s="3" t="s">
        <v>159</v>
      </c>
    </row>
    <row r="233" spans="1:20" ht="15">
      <c r="A233" s="21" t="s">
        <v>38</v>
      </c>
      <c r="B233" s="21"/>
      <c r="C233" s="22"/>
      <c r="D233" s="22"/>
      <c r="E233" s="22"/>
      <c r="F233" s="22"/>
      <c r="G233" s="22"/>
      <c r="H233" s="19"/>
      <c r="T233" s="3" t="s">
        <v>37</v>
      </c>
    </row>
    <row r="234" spans="1:15" ht="15">
      <c r="A234" s="23">
        <v>169</v>
      </c>
      <c r="B234" s="23">
        <v>37</v>
      </c>
      <c r="C234" s="23" t="s">
        <v>39</v>
      </c>
      <c r="D234" s="24">
        <v>0</v>
      </c>
      <c r="E234" s="25">
        <v>0</v>
      </c>
      <c r="F234" s="25">
        <v>0</v>
      </c>
      <c r="G234" s="26">
        <f>((D234-E234+F234)*(B234))</f>
        <v>0</v>
      </c>
      <c r="H234" s="27"/>
      <c r="I234" s="2">
        <f>((D234*B234))</f>
        <v>0</v>
      </c>
      <c r="J234" s="2">
        <f>((E234*B234))</f>
        <v>0</v>
      </c>
      <c r="K234" s="2">
        <f>((F234*B234))</f>
        <v>0</v>
      </c>
      <c r="O234" s="1" t="s">
        <v>161</v>
      </c>
    </row>
    <row r="235" spans="1:20" ht="96" customHeight="1">
      <c r="A235" s="28" t="s">
        <v>162</v>
      </c>
      <c r="B235" s="28"/>
      <c r="C235" s="28"/>
      <c r="D235" s="28"/>
      <c r="E235" s="28"/>
      <c r="F235" s="28"/>
      <c r="G235" s="28"/>
      <c r="H235" s="28"/>
      <c r="T235" s="3" t="s">
        <v>161</v>
      </c>
    </row>
    <row r="236" spans="1:20" ht="15">
      <c r="A236" s="29" t="s">
        <v>38</v>
      </c>
      <c r="B236" s="29"/>
      <c r="C236" s="12"/>
      <c r="D236" s="12"/>
      <c r="E236" s="12"/>
      <c r="F236" s="12"/>
      <c r="G236" s="12"/>
      <c r="H236" s="27"/>
      <c r="T236" s="3" t="s">
        <v>37</v>
      </c>
    </row>
    <row r="237" spans="1:15" ht="15">
      <c r="A237" s="15">
        <v>170</v>
      </c>
      <c r="B237" s="15">
        <v>25</v>
      </c>
      <c r="C237" s="15" t="s">
        <v>39</v>
      </c>
      <c r="D237" s="16">
        <v>0</v>
      </c>
      <c r="E237" s="17">
        <v>0</v>
      </c>
      <c r="F237" s="17">
        <v>0</v>
      </c>
      <c r="G237" s="18">
        <f>((D237-E237+F237)*(B237))</f>
        <v>0</v>
      </c>
      <c r="H237" s="19"/>
      <c r="I237" s="2">
        <f>((D237*B237))</f>
        <v>0</v>
      </c>
      <c r="J237" s="2">
        <f>((E237*B237))</f>
        <v>0</v>
      </c>
      <c r="K237" s="2">
        <f>((F237*B237))</f>
        <v>0</v>
      </c>
      <c r="O237" s="1" t="s">
        <v>163</v>
      </c>
    </row>
    <row r="238" spans="1:20" ht="48" customHeight="1">
      <c r="A238" s="20" t="s">
        <v>164</v>
      </c>
      <c r="B238" s="20"/>
      <c r="C238" s="20"/>
      <c r="D238" s="20"/>
      <c r="E238" s="20"/>
      <c r="F238" s="20"/>
      <c r="G238" s="20"/>
      <c r="H238" s="20"/>
      <c r="T238" s="3" t="s">
        <v>163</v>
      </c>
    </row>
    <row r="239" spans="1:20" ht="15">
      <c r="A239" s="21" t="s">
        <v>38</v>
      </c>
      <c r="B239" s="21"/>
      <c r="C239" s="22"/>
      <c r="D239" s="22"/>
      <c r="E239" s="22"/>
      <c r="F239" s="22"/>
      <c r="G239" s="22"/>
      <c r="H239" s="19"/>
      <c r="T239" s="3" t="s">
        <v>37</v>
      </c>
    </row>
    <row r="240" spans="1:15" ht="15">
      <c r="A240" s="23">
        <v>171</v>
      </c>
      <c r="B240" s="23">
        <v>150</v>
      </c>
      <c r="C240" s="23" t="s">
        <v>87</v>
      </c>
      <c r="D240" s="24">
        <v>0</v>
      </c>
      <c r="E240" s="25">
        <v>0</v>
      </c>
      <c r="F240" s="25">
        <v>0</v>
      </c>
      <c r="G240" s="26">
        <f>((D240-E240+F240)*(B240))</f>
        <v>0</v>
      </c>
      <c r="H240" s="27"/>
      <c r="I240" s="2">
        <f>((D240*B240))</f>
        <v>0</v>
      </c>
      <c r="J240" s="2">
        <f>((E240*B240))</f>
        <v>0</v>
      </c>
      <c r="K240" s="2">
        <f>((F240*B240))</f>
        <v>0</v>
      </c>
      <c r="O240" s="1" t="s">
        <v>88</v>
      </c>
    </row>
    <row r="241" spans="1:20" ht="96" customHeight="1">
      <c r="A241" s="28" t="s">
        <v>89</v>
      </c>
      <c r="B241" s="28"/>
      <c r="C241" s="28"/>
      <c r="D241" s="28"/>
      <c r="E241" s="28"/>
      <c r="F241" s="28"/>
      <c r="G241" s="28"/>
      <c r="H241" s="28"/>
      <c r="T241" s="3" t="s">
        <v>88</v>
      </c>
    </row>
    <row r="242" spans="1:20" ht="15">
      <c r="A242" s="29" t="s">
        <v>38</v>
      </c>
      <c r="B242" s="29"/>
      <c r="C242" s="12"/>
      <c r="D242" s="12"/>
      <c r="E242" s="12"/>
      <c r="F242" s="12"/>
      <c r="G242" s="12"/>
      <c r="H242" s="27"/>
      <c r="T242" s="3" t="s">
        <v>37</v>
      </c>
    </row>
    <row r="243" spans="1:15" ht="15">
      <c r="A243" s="15">
        <v>172</v>
      </c>
      <c r="B243" s="15">
        <v>500</v>
      </c>
      <c r="C243" s="15" t="s">
        <v>39</v>
      </c>
      <c r="D243" s="16">
        <v>0</v>
      </c>
      <c r="E243" s="17">
        <v>0</v>
      </c>
      <c r="F243" s="17">
        <v>0</v>
      </c>
      <c r="G243" s="18">
        <f>((D243-E243+F243)*(B243))</f>
        <v>0</v>
      </c>
      <c r="H243" s="19"/>
      <c r="I243" s="2">
        <f>((D243*B243))</f>
        <v>0</v>
      </c>
      <c r="J243" s="2">
        <f>((E243*B243))</f>
        <v>0</v>
      </c>
      <c r="K243" s="2">
        <f>((F243*B243))</f>
        <v>0</v>
      </c>
      <c r="O243" s="1" t="s">
        <v>165</v>
      </c>
    </row>
    <row r="244" spans="1:20" ht="48" customHeight="1">
      <c r="A244" s="20" t="s">
        <v>166</v>
      </c>
      <c r="B244" s="20"/>
      <c r="C244" s="20"/>
      <c r="D244" s="20"/>
      <c r="E244" s="20"/>
      <c r="F244" s="20"/>
      <c r="G244" s="20"/>
      <c r="H244" s="20"/>
      <c r="T244" s="3" t="s">
        <v>165</v>
      </c>
    </row>
    <row r="245" spans="1:20" ht="15">
      <c r="A245" s="21" t="s">
        <v>38</v>
      </c>
      <c r="B245" s="21"/>
      <c r="C245" s="22"/>
      <c r="D245" s="22"/>
      <c r="E245" s="22"/>
      <c r="F245" s="22"/>
      <c r="G245" s="22"/>
      <c r="H245" s="19"/>
      <c r="T245" s="3" t="s">
        <v>37</v>
      </c>
    </row>
    <row r="246" spans="1:15" ht="15">
      <c r="A246" s="23">
        <v>173</v>
      </c>
      <c r="B246" s="23">
        <v>40</v>
      </c>
      <c r="C246" s="23" t="s">
        <v>39</v>
      </c>
      <c r="D246" s="24">
        <v>0</v>
      </c>
      <c r="E246" s="25">
        <v>0</v>
      </c>
      <c r="F246" s="25">
        <v>0</v>
      </c>
      <c r="G246" s="26">
        <f>((D246-E246+F246)*(B246))</f>
        <v>0</v>
      </c>
      <c r="H246" s="27"/>
      <c r="I246" s="2">
        <f>((D246*B246))</f>
        <v>0</v>
      </c>
      <c r="J246" s="2">
        <f>((E246*B246))</f>
        <v>0</v>
      </c>
      <c r="K246" s="2">
        <f>((F246*B246))</f>
        <v>0</v>
      </c>
      <c r="O246" s="1" t="s">
        <v>167</v>
      </c>
    </row>
    <row r="247" spans="1:20" ht="48" customHeight="1">
      <c r="A247" s="28" t="s">
        <v>168</v>
      </c>
      <c r="B247" s="28"/>
      <c r="C247" s="28"/>
      <c r="D247" s="28"/>
      <c r="E247" s="28"/>
      <c r="F247" s="28"/>
      <c r="G247" s="28"/>
      <c r="H247" s="28"/>
      <c r="T247" s="3" t="s">
        <v>167</v>
      </c>
    </row>
    <row r="248" spans="1:20" ht="15">
      <c r="A248" s="29" t="s">
        <v>38</v>
      </c>
      <c r="B248" s="29"/>
      <c r="C248" s="12"/>
      <c r="D248" s="12"/>
      <c r="E248" s="12"/>
      <c r="F248" s="12"/>
      <c r="G248" s="12"/>
      <c r="H248" s="27"/>
      <c r="T248" s="3" t="s">
        <v>37</v>
      </c>
    </row>
    <row r="249" spans="1:15" ht="15">
      <c r="A249" s="15">
        <v>174</v>
      </c>
      <c r="B249" s="15">
        <v>250</v>
      </c>
      <c r="C249" s="15" t="s">
        <v>39</v>
      </c>
      <c r="D249" s="16">
        <v>0</v>
      </c>
      <c r="E249" s="17">
        <v>0</v>
      </c>
      <c r="F249" s="17">
        <v>0</v>
      </c>
      <c r="G249" s="18">
        <f>((D249-E249+F249)*(B249))</f>
        <v>0</v>
      </c>
      <c r="H249" s="19"/>
      <c r="I249" s="2">
        <f>((D249*B249))</f>
        <v>0</v>
      </c>
      <c r="J249" s="2">
        <f>((E249*B249))</f>
        <v>0</v>
      </c>
      <c r="K249" s="2">
        <f>((F249*B249))</f>
        <v>0</v>
      </c>
      <c r="O249" s="1" t="s">
        <v>169</v>
      </c>
    </row>
    <row r="250" spans="1:20" ht="48" customHeight="1">
      <c r="A250" s="20" t="s">
        <v>170</v>
      </c>
      <c r="B250" s="20"/>
      <c r="C250" s="20"/>
      <c r="D250" s="20"/>
      <c r="E250" s="20"/>
      <c r="F250" s="20"/>
      <c r="G250" s="20"/>
      <c r="H250" s="20"/>
      <c r="T250" s="3" t="s">
        <v>169</v>
      </c>
    </row>
    <row r="251" spans="1:20" ht="15">
      <c r="A251" s="21" t="s">
        <v>38</v>
      </c>
      <c r="B251" s="21"/>
      <c r="C251" s="22"/>
      <c r="D251" s="22"/>
      <c r="E251" s="22"/>
      <c r="F251" s="22"/>
      <c r="G251" s="22"/>
      <c r="H251" s="19"/>
      <c r="T251" s="3" t="s">
        <v>37</v>
      </c>
    </row>
    <row r="252" spans="1:15" ht="15">
      <c r="A252" s="23">
        <v>175</v>
      </c>
      <c r="B252" s="23">
        <v>10</v>
      </c>
      <c r="C252" s="23" t="s">
        <v>203</v>
      </c>
      <c r="D252" s="24">
        <v>0</v>
      </c>
      <c r="E252" s="25">
        <v>0</v>
      </c>
      <c r="F252" s="25">
        <v>0</v>
      </c>
      <c r="G252" s="26">
        <f>((D252-E252+F252)*(B252))</f>
        <v>0</v>
      </c>
      <c r="H252" s="27"/>
      <c r="I252" s="2">
        <f>((D252*B252))</f>
        <v>0</v>
      </c>
      <c r="J252" s="2">
        <f>((E252*B252))</f>
        <v>0</v>
      </c>
      <c r="K252" s="2">
        <f>((F252*B252))</f>
        <v>0</v>
      </c>
      <c r="O252" s="1" t="s">
        <v>232</v>
      </c>
    </row>
    <row r="253" spans="1:20" ht="72" customHeight="1">
      <c r="A253" s="28" t="s">
        <v>233</v>
      </c>
      <c r="B253" s="28"/>
      <c r="C253" s="28"/>
      <c r="D253" s="28"/>
      <c r="E253" s="28"/>
      <c r="F253" s="28"/>
      <c r="G253" s="28"/>
      <c r="H253" s="28"/>
      <c r="T253" s="3" t="s">
        <v>232</v>
      </c>
    </row>
    <row r="254" spans="1:20" ht="15">
      <c r="A254" s="29" t="s">
        <v>38</v>
      </c>
      <c r="B254" s="29"/>
      <c r="C254" s="12"/>
      <c r="D254" s="12"/>
      <c r="E254" s="12"/>
      <c r="F254" s="12"/>
      <c r="G254" s="12"/>
      <c r="H254" s="27"/>
      <c r="T254" s="3" t="s">
        <v>37</v>
      </c>
    </row>
    <row r="255" spans="1:15" ht="15">
      <c r="A255" s="15">
        <v>176</v>
      </c>
      <c r="B255" s="15">
        <v>10</v>
      </c>
      <c r="C255" s="15" t="s">
        <v>203</v>
      </c>
      <c r="D255" s="16">
        <v>0</v>
      </c>
      <c r="E255" s="17">
        <v>0</v>
      </c>
      <c r="F255" s="17">
        <v>0</v>
      </c>
      <c r="G255" s="18">
        <f>((D255-E255+F255)*(B255))</f>
        <v>0</v>
      </c>
      <c r="H255" s="19"/>
      <c r="I255" s="2">
        <f>((D255*B255))</f>
        <v>0</v>
      </c>
      <c r="J255" s="2">
        <f>((E255*B255))</f>
        <v>0</v>
      </c>
      <c r="K255" s="2">
        <f>((F255*B255))</f>
        <v>0</v>
      </c>
      <c r="O255" s="1" t="s">
        <v>234</v>
      </c>
    </row>
    <row r="256" spans="1:20" ht="72" customHeight="1">
      <c r="A256" s="20" t="s">
        <v>235</v>
      </c>
      <c r="B256" s="20"/>
      <c r="C256" s="20"/>
      <c r="D256" s="20"/>
      <c r="E256" s="20"/>
      <c r="F256" s="20"/>
      <c r="G256" s="20"/>
      <c r="H256" s="20"/>
      <c r="T256" s="3" t="s">
        <v>234</v>
      </c>
    </row>
    <row r="257" spans="1:20" ht="15">
      <c r="A257" s="21" t="s">
        <v>38</v>
      </c>
      <c r="B257" s="21"/>
      <c r="C257" s="22"/>
      <c r="D257" s="22"/>
      <c r="E257" s="22"/>
      <c r="F257" s="22"/>
      <c r="G257" s="22"/>
      <c r="H257" s="19"/>
      <c r="T257" s="3" t="s">
        <v>37</v>
      </c>
    </row>
    <row r="258" spans="1:15" ht="15">
      <c r="A258" s="23">
        <v>177</v>
      </c>
      <c r="B258" s="23">
        <v>125</v>
      </c>
      <c r="C258" s="23" t="s">
        <v>44</v>
      </c>
      <c r="D258" s="24">
        <v>0</v>
      </c>
      <c r="E258" s="25">
        <v>0</v>
      </c>
      <c r="F258" s="25">
        <v>0</v>
      </c>
      <c r="G258" s="26">
        <f>((D258-E258+F258)*(B258))</f>
        <v>0</v>
      </c>
      <c r="H258" s="27"/>
      <c r="I258" s="2">
        <f>((D258*B258))</f>
        <v>0</v>
      </c>
      <c r="J258" s="2">
        <f>((E258*B258))</f>
        <v>0</v>
      </c>
      <c r="K258" s="2">
        <f>((F258*B258))</f>
        <v>0</v>
      </c>
      <c r="O258" s="1" t="s">
        <v>171</v>
      </c>
    </row>
    <row r="259" spans="1:20" ht="48" customHeight="1">
      <c r="A259" s="28" t="s">
        <v>172</v>
      </c>
      <c r="B259" s="28"/>
      <c r="C259" s="28"/>
      <c r="D259" s="28"/>
      <c r="E259" s="28"/>
      <c r="F259" s="28"/>
      <c r="G259" s="28"/>
      <c r="H259" s="28"/>
      <c r="T259" s="3" t="s">
        <v>171</v>
      </c>
    </row>
    <row r="260" spans="1:20" ht="15">
      <c r="A260" s="29" t="s">
        <v>38</v>
      </c>
      <c r="B260" s="29"/>
      <c r="C260" s="12"/>
      <c r="D260" s="12"/>
      <c r="E260" s="12"/>
      <c r="F260" s="12"/>
      <c r="G260" s="12"/>
      <c r="H260" s="27"/>
      <c r="T260" s="3" t="s">
        <v>37</v>
      </c>
    </row>
    <row r="261" spans="1:15" ht="15">
      <c r="A261" s="15">
        <v>178</v>
      </c>
      <c r="B261" s="15">
        <v>2000</v>
      </c>
      <c r="C261" s="15" t="s">
        <v>34</v>
      </c>
      <c r="D261" s="16">
        <v>0</v>
      </c>
      <c r="E261" s="17">
        <v>0</v>
      </c>
      <c r="F261" s="17">
        <v>0</v>
      </c>
      <c r="G261" s="18">
        <f>((D261-E261+F261)*(B261))</f>
        <v>0</v>
      </c>
      <c r="H261" s="19"/>
      <c r="I261" s="2">
        <f>((D261*B261))</f>
        <v>0</v>
      </c>
      <c r="J261" s="2">
        <f>((E261*B261))</f>
        <v>0</v>
      </c>
      <c r="K261" s="2">
        <f>((F261*B261))</f>
        <v>0</v>
      </c>
      <c r="O261" s="1" t="s">
        <v>236</v>
      </c>
    </row>
    <row r="262" spans="1:20" ht="72" customHeight="1">
      <c r="A262" s="20" t="s">
        <v>237</v>
      </c>
      <c r="B262" s="20"/>
      <c r="C262" s="20"/>
      <c r="D262" s="20"/>
      <c r="E262" s="20"/>
      <c r="F262" s="20"/>
      <c r="G262" s="20"/>
      <c r="H262" s="20"/>
      <c r="T262" s="3" t="s">
        <v>236</v>
      </c>
    </row>
    <row r="263" spans="1:20" ht="15">
      <c r="A263" s="21" t="s">
        <v>38</v>
      </c>
      <c r="B263" s="21"/>
      <c r="C263" s="22"/>
      <c r="D263" s="22"/>
      <c r="E263" s="22"/>
      <c r="F263" s="22"/>
      <c r="G263" s="22"/>
      <c r="H263" s="19"/>
      <c r="T263" s="3" t="s">
        <v>37</v>
      </c>
    </row>
    <row r="264" spans="1:15" ht="15">
      <c r="A264" s="23">
        <v>179</v>
      </c>
      <c r="B264" s="23">
        <v>12</v>
      </c>
      <c r="C264" s="23" t="s">
        <v>44</v>
      </c>
      <c r="D264" s="24">
        <v>0</v>
      </c>
      <c r="E264" s="25">
        <v>0</v>
      </c>
      <c r="F264" s="25">
        <v>0</v>
      </c>
      <c r="G264" s="26">
        <f>((D264-E264+F264)*(B264))</f>
        <v>0</v>
      </c>
      <c r="H264" s="27"/>
      <c r="I264" s="2">
        <f>((D264*B264))</f>
        <v>0</v>
      </c>
      <c r="J264" s="2">
        <f>((E264*B264))</f>
        <v>0</v>
      </c>
      <c r="K264" s="2">
        <f>((F264*B264))</f>
        <v>0</v>
      </c>
      <c r="O264" s="1" t="s">
        <v>90</v>
      </c>
    </row>
    <row r="265" spans="1:20" ht="96" customHeight="1">
      <c r="A265" s="28" t="s">
        <v>91</v>
      </c>
      <c r="B265" s="28"/>
      <c r="C265" s="28"/>
      <c r="D265" s="28"/>
      <c r="E265" s="28"/>
      <c r="F265" s="28"/>
      <c r="G265" s="28"/>
      <c r="H265" s="28"/>
      <c r="T265" s="3" t="s">
        <v>90</v>
      </c>
    </row>
    <row r="266" spans="1:20" ht="15">
      <c r="A266" s="29" t="s">
        <v>38</v>
      </c>
      <c r="B266" s="29"/>
      <c r="C266" s="12"/>
      <c r="D266" s="12"/>
      <c r="E266" s="12"/>
      <c r="F266" s="12"/>
      <c r="G266" s="12"/>
      <c r="H266" s="27"/>
      <c r="T266" s="3" t="s">
        <v>37</v>
      </c>
    </row>
    <row r="267" spans="1:15" ht="15">
      <c r="A267" s="15">
        <v>180</v>
      </c>
      <c r="B267" s="15">
        <v>500</v>
      </c>
      <c r="C267" s="15" t="s">
        <v>39</v>
      </c>
      <c r="D267" s="16">
        <v>0</v>
      </c>
      <c r="E267" s="17">
        <v>0</v>
      </c>
      <c r="F267" s="17">
        <v>0</v>
      </c>
      <c r="G267" s="18">
        <f>((D267-E267+F267)*(B267))</f>
        <v>0</v>
      </c>
      <c r="H267" s="19"/>
      <c r="I267" s="2">
        <f>((D267*B267))</f>
        <v>0</v>
      </c>
      <c r="J267" s="2">
        <f>((E267*B267))</f>
        <v>0</v>
      </c>
      <c r="K267" s="2">
        <f>((F267*B267))</f>
        <v>0</v>
      </c>
      <c r="O267" s="1" t="s">
        <v>42</v>
      </c>
    </row>
    <row r="268" spans="1:20" ht="72" customHeight="1">
      <c r="A268" s="20" t="s">
        <v>43</v>
      </c>
      <c r="B268" s="20"/>
      <c r="C268" s="20"/>
      <c r="D268" s="20"/>
      <c r="E268" s="20"/>
      <c r="F268" s="20"/>
      <c r="G268" s="20"/>
      <c r="H268" s="20"/>
      <c r="T268" s="3" t="s">
        <v>42</v>
      </c>
    </row>
    <row r="269" spans="1:20" ht="15">
      <c r="A269" s="21" t="s">
        <v>38</v>
      </c>
      <c r="B269" s="21"/>
      <c r="C269" s="22"/>
      <c r="D269" s="22"/>
      <c r="E269" s="22"/>
      <c r="F269" s="22"/>
      <c r="G269" s="22"/>
      <c r="H269" s="19"/>
      <c r="T269" s="3" t="s">
        <v>37</v>
      </c>
    </row>
    <row r="270" spans="1:15" ht="15">
      <c r="A270" s="23">
        <v>181</v>
      </c>
      <c r="B270" s="23">
        <v>550</v>
      </c>
      <c r="C270" s="23" t="s">
        <v>39</v>
      </c>
      <c r="D270" s="24">
        <v>0</v>
      </c>
      <c r="E270" s="25">
        <v>0</v>
      </c>
      <c r="F270" s="25">
        <v>0</v>
      </c>
      <c r="G270" s="26">
        <f>((D270-E270+F270)*(B270))</f>
        <v>0</v>
      </c>
      <c r="H270" s="27"/>
      <c r="I270" s="2">
        <f>((D270*B270))</f>
        <v>0</v>
      </c>
      <c r="J270" s="2">
        <f>((E270*B270))</f>
        <v>0</v>
      </c>
      <c r="K270" s="2">
        <f>((F270*B270))</f>
        <v>0</v>
      </c>
      <c r="O270" s="1" t="s">
        <v>40</v>
      </c>
    </row>
    <row r="271" spans="1:20" ht="84" customHeight="1">
      <c r="A271" s="28" t="s">
        <v>41</v>
      </c>
      <c r="B271" s="28"/>
      <c r="C271" s="28"/>
      <c r="D271" s="28"/>
      <c r="E271" s="28"/>
      <c r="F271" s="28"/>
      <c r="G271" s="28"/>
      <c r="H271" s="28"/>
      <c r="T271" s="3" t="s">
        <v>40</v>
      </c>
    </row>
    <row r="272" spans="1:20" ht="15">
      <c r="A272" s="29" t="s">
        <v>38</v>
      </c>
      <c r="B272" s="29"/>
      <c r="C272" s="12"/>
      <c r="D272" s="12"/>
      <c r="E272" s="12"/>
      <c r="F272" s="12"/>
      <c r="G272" s="12"/>
      <c r="H272" s="27"/>
      <c r="T272" s="3" t="s">
        <v>37</v>
      </c>
    </row>
    <row r="273" spans="1:15" ht="15">
      <c r="A273" s="15">
        <v>182</v>
      </c>
      <c r="B273" s="15">
        <v>45</v>
      </c>
      <c r="C273" s="15" t="s">
        <v>44</v>
      </c>
      <c r="D273" s="16">
        <v>0</v>
      </c>
      <c r="E273" s="17">
        <v>0</v>
      </c>
      <c r="F273" s="17">
        <v>0</v>
      </c>
      <c r="G273" s="18">
        <f>((D273-E273+F273)*(B273))</f>
        <v>0</v>
      </c>
      <c r="H273" s="19"/>
      <c r="I273" s="2">
        <f>((D273*B273))</f>
        <v>0</v>
      </c>
      <c r="J273" s="2">
        <f>((E273*B273))</f>
        <v>0</v>
      </c>
      <c r="K273" s="2">
        <f>((F273*B273))</f>
        <v>0</v>
      </c>
      <c r="O273" s="1" t="s">
        <v>45</v>
      </c>
    </row>
    <row r="274" spans="1:20" ht="15">
      <c r="A274" s="20" t="s">
        <v>46</v>
      </c>
      <c r="B274" s="20"/>
      <c r="C274" s="20"/>
      <c r="D274" s="20"/>
      <c r="E274" s="20"/>
      <c r="F274" s="20"/>
      <c r="G274" s="20"/>
      <c r="H274" s="20"/>
      <c r="T274" s="3" t="s">
        <v>45</v>
      </c>
    </row>
    <row r="275" spans="1:20" ht="15">
      <c r="A275" s="21" t="s">
        <v>38</v>
      </c>
      <c r="B275" s="21"/>
      <c r="C275" s="22"/>
      <c r="D275" s="22"/>
      <c r="E275" s="22"/>
      <c r="F275" s="22"/>
      <c r="G275" s="22"/>
      <c r="H275" s="19"/>
      <c r="T275" s="3" t="s">
        <v>37</v>
      </c>
    </row>
    <row r="276" spans="1:15" ht="15">
      <c r="A276" s="23">
        <v>183</v>
      </c>
      <c r="B276" s="23">
        <v>625</v>
      </c>
      <c r="C276" s="23" t="s">
        <v>39</v>
      </c>
      <c r="D276" s="24">
        <v>0</v>
      </c>
      <c r="E276" s="25">
        <v>0</v>
      </c>
      <c r="F276" s="25">
        <v>0</v>
      </c>
      <c r="G276" s="26">
        <f>((D276-E276+F276)*(B276))</f>
        <v>0</v>
      </c>
      <c r="H276" s="27"/>
      <c r="I276" s="2">
        <f>((D276*B276))</f>
        <v>0</v>
      </c>
      <c r="J276" s="2">
        <f>((E276*B276))</f>
        <v>0</v>
      </c>
      <c r="K276" s="2">
        <f>((F276*B276))</f>
        <v>0</v>
      </c>
      <c r="O276" s="1" t="s">
        <v>47</v>
      </c>
    </row>
    <row r="277" spans="1:20" ht="84" customHeight="1">
      <c r="A277" s="28" t="s">
        <v>48</v>
      </c>
      <c r="B277" s="28"/>
      <c r="C277" s="28"/>
      <c r="D277" s="28"/>
      <c r="E277" s="28"/>
      <c r="F277" s="28"/>
      <c r="G277" s="28"/>
      <c r="H277" s="28"/>
      <c r="T277" s="3" t="s">
        <v>47</v>
      </c>
    </row>
    <row r="278" spans="1:20" ht="15">
      <c r="A278" s="29" t="s">
        <v>38</v>
      </c>
      <c r="B278" s="29"/>
      <c r="C278" s="12"/>
      <c r="D278" s="12"/>
      <c r="E278" s="12"/>
      <c r="F278" s="12"/>
      <c r="G278" s="12"/>
      <c r="H278" s="27"/>
      <c r="T278" s="3" t="s">
        <v>37</v>
      </c>
    </row>
    <row r="279" spans="1:15" ht="15">
      <c r="A279" s="15">
        <v>184</v>
      </c>
      <c r="B279" s="15">
        <v>25</v>
      </c>
      <c r="C279" s="15" t="s">
        <v>39</v>
      </c>
      <c r="D279" s="16">
        <v>0</v>
      </c>
      <c r="E279" s="17">
        <v>0</v>
      </c>
      <c r="F279" s="17">
        <v>0</v>
      </c>
      <c r="G279" s="18">
        <f>((D279-E279+F279)*(B279))</f>
        <v>0</v>
      </c>
      <c r="H279" s="19"/>
      <c r="I279" s="2">
        <f>((D279*B279))</f>
        <v>0</v>
      </c>
      <c r="J279" s="2">
        <f>((E279*B279))</f>
        <v>0</v>
      </c>
      <c r="K279" s="2">
        <f>((F279*B279))</f>
        <v>0</v>
      </c>
      <c r="O279" s="1" t="s">
        <v>173</v>
      </c>
    </row>
    <row r="280" spans="1:20" ht="24" customHeight="1">
      <c r="A280" s="20" t="s">
        <v>174</v>
      </c>
      <c r="B280" s="20"/>
      <c r="C280" s="20"/>
      <c r="D280" s="20"/>
      <c r="E280" s="20"/>
      <c r="F280" s="20"/>
      <c r="G280" s="20"/>
      <c r="H280" s="20"/>
      <c r="T280" s="3" t="s">
        <v>173</v>
      </c>
    </row>
    <row r="281" spans="1:20" ht="15">
      <c r="A281" s="21" t="s">
        <v>38</v>
      </c>
      <c r="B281" s="21"/>
      <c r="C281" s="22"/>
      <c r="D281" s="22"/>
      <c r="E281" s="22"/>
      <c r="F281" s="22"/>
      <c r="G281" s="22"/>
      <c r="H281" s="19"/>
      <c r="T281" s="3" t="s">
        <v>37</v>
      </c>
    </row>
    <row r="282" spans="1:15" ht="15">
      <c r="A282" s="23">
        <v>185</v>
      </c>
      <c r="B282" s="23">
        <v>250</v>
      </c>
      <c r="C282" s="23" t="s">
        <v>39</v>
      </c>
      <c r="D282" s="24">
        <v>0</v>
      </c>
      <c r="E282" s="25">
        <v>0</v>
      </c>
      <c r="F282" s="25">
        <v>0</v>
      </c>
      <c r="G282" s="26">
        <f>((D282-E282+F282)*(B282))</f>
        <v>0</v>
      </c>
      <c r="H282" s="27"/>
      <c r="I282" s="2">
        <f>((D282*B282))</f>
        <v>0</v>
      </c>
      <c r="J282" s="2">
        <f>((E282*B282))</f>
        <v>0</v>
      </c>
      <c r="K282" s="2">
        <f>((F282*B282))</f>
        <v>0</v>
      </c>
      <c r="O282" s="1" t="s">
        <v>175</v>
      </c>
    </row>
    <row r="283" spans="1:20" ht="36" customHeight="1">
      <c r="A283" s="28" t="s">
        <v>176</v>
      </c>
      <c r="B283" s="28"/>
      <c r="C283" s="28"/>
      <c r="D283" s="28"/>
      <c r="E283" s="28"/>
      <c r="F283" s="28"/>
      <c r="G283" s="28"/>
      <c r="H283" s="28"/>
      <c r="T283" s="3" t="s">
        <v>175</v>
      </c>
    </row>
    <row r="284" spans="1:20" ht="15">
      <c r="A284" s="29" t="s">
        <v>38</v>
      </c>
      <c r="B284" s="29"/>
      <c r="C284" s="12"/>
      <c r="D284" s="12"/>
      <c r="E284" s="12"/>
      <c r="F284" s="12"/>
      <c r="G284" s="12"/>
      <c r="H284" s="27"/>
      <c r="T284" s="3" t="s">
        <v>37</v>
      </c>
    </row>
    <row r="285" spans="1:15" ht="15">
      <c r="A285" s="15">
        <v>186</v>
      </c>
      <c r="B285" s="15">
        <v>125</v>
      </c>
      <c r="C285" s="15" t="s">
        <v>39</v>
      </c>
      <c r="D285" s="16">
        <v>0</v>
      </c>
      <c r="E285" s="17">
        <v>0</v>
      </c>
      <c r="F285" s="17">
        <v>0</v>
      </c>
      <c r="G285" s="18">
        <f>((D285-E285+F285)*(B285))</f>
        <v>0</v>
      </c>
      <c r="H285" s="19"/>
      <c r="I285" s="2">
        <f>((D285*B285))</f>
        <v>0</v>
      </c>
      <c r="J285" s="2">
        <f>((E285*B285))</f>
        <v>0</v>
      </c>
      <c r="K285" s="2">
        <f>((F285*B285))</f>
        <v>0</v>
      </c>
      <c r="O285" s="1" t="s">
        <v>67</v>
      </c>
    </row>
    <row r="286" spans="1:20" ht="84" customHeight="1">
      <c r="A286" s="20" t="s">
        <v>68</v>
      </c>
      <c r="B286" s="20"/>
      <c r="C286" s="20"/>
      <c r="D286" s="20"/>
      <c r="E286" s="20"/>
      <c r="F286" s="20"/>
      <c r="G286" s="20"/>
      <c r="H286" s="20"/>
      <c r="T286" s="3" t="s">
        <v>67</v>
      </c>
    </row>
    <row r="287" spans="1:20" ht="15">
      <c r="A287" s="21" t="s">
        <v>38</v>
      </c>
      <c r="B287" s="21"/>
      <c r="C287" s="22"/>
      <c r="D287" s="22"/>
      <c r="E287" s="22"/>
      <c r="F287" s="22"/>
      <c r="G287" s="22"/>
      <c r="H287" s="19"/>
      <c r="T287" s="3" t="s">
        <v>37</v>
      </c>
    </row>
    <row r="288" spans="1:15" ht="15">
      <c r="A288" s="23">
        <v>187</v>
      </c>
      <c r="B288" s="23">
        <v>125</v>
      </c>
      <c r="C288" s="23" t="s">
        <v>39</v>
      </c>
      <c r="D288" s="24">
        <v>0</v>
      </c>
      <c r="E288" s="25">
        <v>0</v>
      </c>
      <c r="F288" s="25">
        <v>0</v>
      </c>
      <c r="G288" s="26">
        <f>((D288-E288+F288)*(B288))</f>
        <v>0</v>
      </c>
      <c r="H288" s="27"/>
      <c r="I288" s="2">
        <f>((D288*B288))</f>
        <v>0</v>
      </c>
      <c r="J288" s="2">
        <f>((E288*B288))</f>
        <v>0</v>
      </c>
      <c r="K288" s="2">
        <f>((F288*B288))</f>
        <v>0</v>
      </c>
      <c r="O288" s="1" t="s">
        <v>69</v>
      </c>
    </row>
    <row r="289" spans="1:20" ht="60" customHeight="1">
      <c r="A289" s="28" t="s">
        <v>70</v>
      </c>
      <c r="B289" s="28"/>
      <c r="C289" s="28"/>
      <c r="D289" s="28"/>
      <c r="E289" s="28"/>
      <c r="F289" s="28"/>
      <c r="G289" s="28"/>
      <c r="H289" s="28"/>
      <c r="T289" s="3" t="s">
        <v>69</v>
      </c>
    </row>
    <row r="290" spans="1:20" ht="15">
      <c r="A290" s="29" t="s">
        <v>38</v>
      </c>
      <c r="B290" s="29"/>
      <c r="C290" s="12"/>
      <c r="D290" s="12"/>
      <c r="E290" s="12"/>
      <c r="F290" s="12"/>
      <c r="G290" s="12"/>
      <c r="H290" s="27"/>
      <c r="T290" s="3" t="s">
        <v>37</v>
      </c>
    </row>
    <row r="291" spans="1:15" ht="15">
      <c r="A291" s="15">
        <v>188</v>
      </c>
      <c r="B291" s="15">
        <v>12</v>
      </c>
      <c r="C291" s="15" t="s">
        <v>34</v>
      </c>
      <c r="D291" s="16">
        <v>0</v>
      </c>
      <c r="E291" s="17">
        <v>0</v>
      </c>
      <c r="F291" s="17">
        <v>0</v>
      </c>
      <c r="G291" s="18">
        <f>((D291-E291+F291)*(B291))</f>
        <v>0</v>
      </c>
      <c r="H291" s="19"/>
      <c r="I291" s="2">
        <f>((D291*B291))</f>
        <v>0</v>
      </c>
      <c r="J291" s="2">
        <f>((E291*B291))</f>
        <v>0</v>
      </c>
      <c r="K291" s="2">
        <f>((F291*B291))</f>
        <v>0</v>
      </c>
      <c r="O291" s="1" t="s">
        <v>177</v>
      </c>
    </row>
    <row r="292" spans="1:20" ht="72" customHeight="1">
      <c r="A292" s="20" t="s">
        <v>178</v>
      </c>
      <c r="B292" s="20"/>
      <c r="C292" s="20"/>
      <c r="D292" s="20"/>
      <c r="E292" s="20"/>
      <c r="F292" s="20"/>
      <c r="G292" s="20"/>
      <c r="H292" s="20"/>
      <c r="T292" s="3" t="s">
        <v>177</v>
      </c>
    </row>
    <row r="293" spans="1:20" ht="15">
      <c r="A293" s="21" t="s">
        <v>38</v>
      </c>
      <c r="B293" s="21"/>
      <c r="C293" s="22"/>
      <c r="D293" s="22"/>
      <c r="E293" s="22"/>
      <c r="F293" s="22"/>
      <c r="G293" s="22"/>
      <c r="H293" s="19"/>
      <c r="T293" s="3" t="s">
        <v>37</v>
      </c>
    </row>
    <row r="294" spans="1:15" ht="15">
      <c r="A294" s="23">
        <v>189</v>
      </c>
      <c r="B294" s="23">
        <v>12</v>
      </c>
      <c r="C294" s="23" t="s">
        <v>34</v>
      </c>
      <c r="D294" s="24">
        <v>0</v>
      </c>
      <c r="E294" s="25">
        <v>0</v>
      </c>
      <c r="F294" s="25">
        <v>0</v>
      </c>
      <c r="G294" s="26">
        <f>((D294-E294+F294)*(B294))</f>
        <v>0</v>
      </c>
      <c r="H294" s="27"/>
      <c r="I294" s="2">
        <f>((D294*B294))</f>
        <v>0</v>
      </c>
      <c r="J294" s="2">
        <f>((E294*B294))</f>
        <v>0</v>
      </c>
      <c r="K294" s="2">
        <f>((F294*B294))</f>
        <v>0</v>
      </c>
      <c r="O294" s="1" t="s">
        <v>179</v>
      </c>
    </row>
    <row r="295" spans="1:20" ht="72" customHeight="1">
      <c r="A295" s="28" t="s">
        <v>180</v>
      </c>
      <c r="B295" s="28"/>
      <c r="C295" s="28"/>
      <c r="D295" s="28"/>
      <c r="E295" s="28"/>
      <c r="F295" s="28"/>
      <c r="G295" s="28"/>
      <c r="H295" s="28"/>
      <c r="T295" s="3" t="s">
        <v>179</v>
      </c>
    </row>
    <row r="296" spans="1:20" ht="15">
      <c r="A296" s="29" t="s">
        <v>38</v>
      </c>
      <c r="B296" s="29"/>
      <c r="C296" s="12"/>
      <c r="D296" s="12"/>
      <c r="E296" s="12"/>
      <c r="F296" s="12"/>
      <c r="G296" s="12"/>
      <c r="H296" s="27"/>
      <c r="T296" s="3" t="s">
        <v>37</v>
      </c>
    </row>
    <row r="297" spans="1:15" ht="15">
      <c r="A297" s="15">
        <v>190</v>
      </c>
      <c r="B297" s="15">
        <v>125</v>
      </c>
      <c r="C297" s="15" t="s">
        <v>39</v>
      </c>
      <c r="D297" s="16">
        <v>0</v>
      </c>
      <c r="E297" s="17">
        <v>0</v>
      </c>
      <c r="F297" s="17">
        <v>0</v>
      </c>
      <c r="G297" s="18">
        <f>((D297-E297+F297)*(B297))</f>
        <v>0</v>
      </c>
      <c r="H297" s="19"/>
      <c r="I297" s="2">
        <f>((D297*B297))</f>
        <v>0</v>
      </c>
      <c r="J297" s="2">
        <f>((E297*B297))</f>
        <v>0</v>
      </c>
      <c r="K297" s="2">
        <f>((F297*B297))</f>
        <v>0</v>
      </c>
      <c r="O297" s="1" t="s">
        <v>71</v>
      </c>
    </row>
    <row r="298" spans="1:20" ht="132" customHeight="1">
      <c r="A298" s="20" t="s">
        <v>72</v>
      </c>
      <c r="B298" s="20"/>
      <c r="C298" s="20"/>
      <c r="D298" s="20"/>
      <c r="E298" s="20"/>
      <c r="F298" s="20"/>
      <c r="G298" s="20"/>
      <c r="H298" s="20"/>
      <c r="T298" s="3" t="s">
        <v>71</v>
      </c>
    </row>
    <row r="299" spans="1:20" ht="15">
      <c r="A299" s="21" t="s">
        <v>38</v>
      </c>
      <c r="B299" s="21"/>
      <c r="C299" s="22"/>
      <c r="D299" s="22"/>
      <c r="E299" s="22"/>
      <c r="F299" s="22"/>
      <c r="G299" s="22"/>
      <c r="H299" s="19"/>
      <c r="T299" s="3" t="s">
        <v>37</v>
      </c>
    </row>
    <row r="300" spans="1:15" ht="15">
      <c r="A300" s="23">
        <v>191</v>
      </c>
      <c r="B300" s="23">
        <v>75</v>
      </c>
      <c r="C300" s="23" t="s">
        <v>34</v>
      </c>
      <c r="D300" s="24">
        <v>0</v>
      </c>
      <c r="E300" s="25">
        <v>0</v>
      </c>
      <c r="F300" s="25">
        <v>0</v>
      </c>
      <c r="G300" s="26">
        <f>((D300-E300+F300)*(B300))</f>
        <v>0</v>
      </c>
      <c r="H300" s="27"/>
      <c r="I300" s="2">
        <f>((D300*B300))</f>
        <v>0</v>
      </c>
      <c r="J300" s="2">
        <f>((E300*B300))</f>
        <v>0</v>
      </c>
      <c r="K300" s="2">
        <f>((F300*B300))</f>
        <v>0</v>
      </c>
      <c r="O300" s="1" t="s">
        <v>92</v>
      </c>
    </row>
    <row r="301" spans="1:20" ht="48" customHeight="1">
      <c r="A301" s="28" t="s">
        <v>93</v>
      </c>
      <c r="B301" s="28"/>
      <c r="C301" s="28"/>
      <c r="D301" s="28"/>
      <c r="E301" s="28"/>
      <c r="F301" s="28"/>
      <c r="G301" s="28"/>
      <c r="H301" s="28"/>
      <c r="T301" s="3" t="s">
        <v>92</v>
      </c>
    </row>
    <row r="302" spans="1:20" ht="15">
      <c r="A302" s="29" t="s">
        <v>38</v>
      </c>
      <c r="B302" s="29"/>
      <c r="C302" s="12"/>
      <c r="D302" s="12"/>
      <c r="E302" s="12"/>
      <c r="F302" s="12"/>
      <c r="G302" s="12"/>
      <c r="H302" s="27"/>
      <c r="T302" s="3" t="s">
        <v>37</v>
      </c>
    </row>
    <row r="303" spans="1:15" ht="15">
      <c r="A303" s="15">
        <v>192</v>
      </c>
      <c r="B303" s="15">
        <v>13</v>
      </c>
      <c r="C303" s="15" t="s">
        <v>34</v>
      </c>
      <c r="D303" s="16">
        <v>0</v>
      </c>
      <c r="E303" s="17">
        <v>0</v>
      </c>
      <c r="F303" s="17">
        <v>0</v>
      </c>
      <c r="G303" s="18">
        <f>((D303-E303+F303)*(B303))</f>
        <v>0</v>
      </c>
      <c r="H303" s="19"/>
      <c r="I303" s="2">
        <f>((D303*B303))</f>
        <v>0</v>
      </c>
      <c r="J303" s="2">
        <f>((E303*B303))</f>
        <v>0</v>
      </c>
      <c r="K303" s="2">
        <f>((F303*B303))</f>
        <v>0</v>
      </c>
      <c r="O303" s="1" t="s">
        <v>94</v>
      </c>
    </row>
    <row r="304" spans="1:20" ht="48" customHeight="1">
      <c r="A304" s="20" t="s">
        <v>95</v>
      </c>
      <c r="B304" s="20"/>
      <c r="C304" s="20"/>
      <c r="D304" s="20"/>
      <c r="E304" s="20"/>
      <c r="F304" s="20"/>
      <c r="G304" s="20"/>
      <c r="H304" s="20"/>
      <c r="T304" s="3" t="s">
        <v>94</v>
      </c>
    </row>
    <row r="305" spans="1:20" ht="15">
      <c r="A305" s="21" t="s">
        <v>38</v>
      </c>
      <c r="B305" s="21"/>
      <c r="C305" s="22"/>
      <c r="D305" s="22"/>
      <c r="E305" s="22"/>
      <c r="F305" s="22"/>
      <c r="G305" s="22"/>
      <c r="H305" s="19"/>
      <c r="T305" s="3" t="s">
        <v>37</v>
      </c>
    </row>
    <row r="306" spans="1:15" ht="15">
      <c r="A306" s="23">
        <v>193</v>
      </c>
      <c r="B306" s="23">
        <v>16</v>
      </c>
      <c r="C306" s="23" t="s">
        <v>34</v>
      </c>
      <c r="D306" s="24">
        <v>0</v>
      </c>
      <c r="E306" s="25">
        <v>0</v>
      </c>
      <c r="F306" s="25">
        <v>0</v>
      </c>
      <c r="G306" s="26">
        <f>((D306-E306+F306)*(B306))</f>
        <v>0</v>
      </c>
      <c r="H306" s="27"/>
      <c r="I306" s="2">
        <f>((D306*B306))</f>
        <v>0</v>
      </c>
      <c r="J306" s="2">
        <f>((E306*B306))</f>
        <v>0</v>
      </c>
      <c r="K306" s="2">
        <f>((F306*B306))</f>
        <v>0</v>
      </c>
      <c r="O306" s="1" t="s">
        <v>96</v>
      </c>
    </row>
    <row r="307" spans="1:20" ht="60" customHeight="1">
      <c r="A307" s="28" t="s">
        <v>97</v>
      </c>
      <c r="B307" s="28"/>
      <c r="C307" s="28"/>
      <c r="D307" s="28"/>
      <c r="E307" s="28"/>
      <c r="F307" s="28"/>
      <c r="G307" s="28"/>
      <c r="H307" s="28"/>
      <c r="T307" s="3" t="s">
        <v>96</v>
      </c>
    </row>
    <row r="308" spans="1:20" ht="15">
      <c r="A308" s="29" t="s">
        <v>38</v>
      </c>
      <c r="B308" s="29"/>
      <c r="C308" s="12"/>
      <c r="D308" s="12"/>
      <c r="E308" s="12"/>
      <c r="F308" s="12"/>
      <c r="G308" s="12"/>
      <c r="H308" s="27"/>
      <c r="T308" s="3" t="s">
        <v>37</v>
      </c>
    </row>
    <row r="309" spans="1:15" ht="15">
      <c r="A309" s="15">
        <v>194</v>
      </c>
      <c r="B309" s="15">
        <v>125</v>
      </c>
      <c r="C309" s="15" t="s">
        <v>34</v>
      </c>
      <c r="D309" s="16">
        <v>0</v>
      </c>
      <c r="E309" s="17">
        <v>0</v>
      </c>
      <c r="F309" s="17">
        <v>0</v>
      </c>
      <c r="G309" s="18">
        <f>((D309-E309+F309)*(B309))</f>
        <v>0</v>
      </c>
      <c r="H309" s="19"/>
      <c r="I309" s="2">
        <f>((D309*B309))</f>
        <v>0</v>
      </c>
      <c r="J309" s="2">
        <f>((E309*B309))</f>
        <v>0</v>
      </c>
      <c r="K309" s="2">
        <f>((F309*B309))</f>
        <v>0</v>
      </c>
      <c r="O309" s="1" t="s">
        <v>98</v>
      </c>
    </row>
    <row r="310" spans="1:20" ht="168" customHeight="1">
      <c r="A310" s="20" t="s">
        <v>99</v>
      </c>
      <c r="B310" s="20"/>
      <c r="C310" s="20"/>
      <c r="D310" s="20"/>
      <c r="E310" s="20"/>
      <c r="F310" s="20"/>
      <c r="G310" s="20"/>
      <c r="H310" s="20"/>
      <c r="T310" s="3" t="s">
        <v>98</v>
      </c>
    </row>
    <row r="311" spans="1:20" ht="15">
      <c r="A311" s="21" t="s">
        <v>38</v>
      </c>
      <c r="B311" s="21"/>
      <c r="C311" s="22"/>
      <c r="D311" s="22"/>
      <c r="E311" s="22"/>
      <c r="F311" s="22"/>
      <c r="G311" s="22"/>
      <c r="H311" s="19"/>
      <c r="T311" s="3" t="s">
        <v>37</v>
      </c>
    </row>
    <row r="312" spans="1:15" ht="15">
      <c r="A312" s="23">
        <v>195</v>
      </c>
      <c r="B312" s="23">
        <v>50</v>
      </c>
      <c r="C312" s="23" t="s">
        <v>34</v>
      </c>
      <c r="D312" s="24">
        <v>0</v>
      </c>
      <c r="E312" s="25">
        <v>0</v>
      </c>
      <c r="F312" s="25">
        <v>0</v>
      </c>
      <c r="G312" s="26">
        <f>((D312-E312+F312)*(B312))</f>
        <v>0</v>
      </c>
      <c r="H312" s="27"/>
      <c r="I312" s="2">
        <f>((D312*B312))</f>
        <v>0</v>
      </c>
      <c r="J312" s="2">
        <f>((E312*B312))</f>
        <v>0</v>
      </c>
      <c r="K312" s="2">
        <f>((F312*B312))</f>
        <v>0</v>
      </c>
      <c r="O312" s="1" t="s">
        <v>100</v>
      </c>
    </row>
    <row r="313" spans="1:20" ht="96" customHeight="1">
      <c r="A313" s="28" t="s">
        <v>101</v>
      </c>
      <c r="B313" s="28"/>
      <c r="C313" s="28"/>
      <c r="D313" s="28"/>
      <c r="E313" s="28"/>
      <c r="F313" s="28"/>
      <c r="G313" s="28"/>
      <c r="H313" s="28"/>
      <c r="T313" s="3" t="s">
        <v>100</v>
      </c>
    </row>
    <row r="314" spans="1:20" ht="15">
      <c r="A314" s="29" t="s">
        <v>38</v>
      </c>
      <c r="B314" s="29"/>
      <c r="C314" s="12"/>
      <c r="D314" s="12"/>
      <c r="E314" s="12"/>
      <c r="F314" s="12"/>
      <c r="G314" s="12"/>
      <c r="H314" s="27"/>
      <c r="T314" s="3" t="s">
        <v>37</v>
      </c>
    </row>
    <row r="315" spans="1:15" ht="15">
      <c r="A315" s="15">
        <v>196</v>
      </c>
      <c r="B315" s="15">
        <v>225</v>
      </c>
      <c r="C315" s="15" t="s">
        <v>39</v>
      </c>
      <c r="D315" s="16">
        <v>0</v>
      </c>
      <c r="E315" s="17">
        <v>0</v>
      </c>
      <c r="F315" s="17">
        <v>0</v>
      </c>
      <c r="G315" s="18">
        <f>((D315-E315+F315)*(B315))</f>
        <v>0</v>
      </c>
      <c r="H315" s="19"/>
      <c r="I315" s="2">
        <f>((D315*B315))</f>
        <v>0</v>
      </c>
      <c r="J315" s="2">
        <f>((E315*B315))</f>
        <v>0</v>
      </c>
      <c r="K315" s="2">
        <f>((F315*B315))</f>
        <v>0</v>
      </c>
      <c r="O315" s="1" t="s">
        <v>181</v>
      </c>
    </row>
    <row r="316" spans="1:20" ht="96" customHeight="1">
      <c r="A316" s="20" t="s">
        <v>182</v>
      </c>
      <c r="B316" s="20"/>
      <c r="C316" s="20"/>
      <c r="D316" s="20"/>
      <c r="E316" s="20"/>
      <c r="F316" s="20"/>
      <c r="G316" s="20"/>
      <c r="H316" s="20"/>
      <c r="T316" s="3" t="s">
        <v>181</v>
      </c>
    </row>
    <row r="317" spans="1:20" ht="15">
      <c r="A317" s="21" t="s">
        <v>38</v>
      </c>
      <c r="B317" s="21"/>
      <c r="C317" s="22"/>
      <c r="D317" s="22"/>
      <c r="E317" s="22"/>
      <c r="F317" s="22"/>
      <c r="G317" s="22"/>
      <c r="H317" s="19"/>
      <c r="T317" s="3" t="s">
        <v>37</v>
      </c>
    </row>
    <row r="318" spans="1:15" ht="15">
      <c r="A318" s="23">
        <v>197</v>
      </c>
      <c r="B318" s="23">
        <v>35</v>
      </c>
      <c r="C318" s="23" t="s">
        <v>44</v>
      </c>
      <c r="D318" s="24">
        <v>0</v>
      </c>
      <c r="E318" s="25">
        <v>0</v>
      </c>
      <c r="F318" s="25">
        <v>0</v>
      </c>
      <c r="G318" s="26">
        <f>((D318-E318+F318)*(B318))</f>
        <v>0</v>
      </c>
      <c r="H318" s="27"/>
      <c r="I318" s="2">
        <f>((D318*B318))</f>
        <v>0</v>
      </c>
      <c r="J318" s="2">
        <f>((E318*B318))</f>
        <v>0</v>
      </c>
      <c r="K318" s="2">
        <f>((F318*B318))</f>
        <v>0</v>
      </c>
      <c r="O318" s="1" t="s">
        <v>183</v>
      </c>
    </row>
    <row r="319" spans="1:20" ht="72" customHeight="1">
      <c r="A319" s="28" t="s">
        <v>184</v>
      </c>
      <c r="B319" s="28"/>
      <c r="C319" s="28"/>
      <c r="D319" s="28"/>
      <c r="E319" s="28"/>
      <c r="F319" s="28"/>
      <c r="G319" s="28"/>
      <c r="H319" s="28"/>
      <c r="T319" s="3" t="s">
        <v>183</v>
      </c>
    </row>
    <row r="320" spans="1:20" ht="15">
      <c r="A320" s="29" t="s">
        <v>38</v>
      </c>
      <c r="B320" s="29"/>
      <c r="C320" s="12"/>
      <c r="D320" s="12"/>
      <c r="E320" s="12"/>
      <c r="F320" s="12"/>
      <c r="G320" s="12"/>
      <c r="H320" s="27"/>
      <c r="T320" s="3" t="s">
        <v>37</v>
      </c>
    </row>
    <row r="321" spans="1:15" ht="15">
      <c r="A321" s="15">
        <v>198</v>
      </c>
      <c r="B321" s="15">
        <v>42</v>
      </c>
      <c r="C321" s="15" t="s">
        <v>34</v>
      </c>
      <c r="D321" s="16">
        <v>0</v>
      </c>
      <c r="E321" s="17">
        <v>0</v>
      </c>
      <c r="F321" s="17">
        <v>0</v>
      </c>
      <c r="G321" s="18">
        <f>((D321-E321+F321)*(B321))</f>
        <v>0</v>
      </c>
      <c r="H321" s="19"/>
      <c r="I321" s="2">
        <f>((D321*B321))</f>
        <v>0</v>
      </c>
      <c r="J321" s="2">
        <f>((E321*B321))</f>
        <v>0</v>
      </c>
      <c r="K321" s="2">
        <f>((F321*B321))</f>
        <v>0</v>
      </c>
      <c r="O321" s="1" t="s">
        <v>238</v>
      </c>
    </row>
    <row r="322" spans="1:20" ht="15">
      <c r="A322" s="20" t="s">
        <v>239</v>
      </c>
      <c r="B322" s="20"/>
      <c r="C322" s="20"/>
      <c r="D322" s="20"/>
      <c r="E322" s="20"/>
      <c r="F322" s="20"/>
      <c r="G322" s="20"/>
      <c r="H322" s="20"/>
      <c r="T322" s="3" t="s">
        <v>238</v>
      </c>
    </row>
    <row r="323" spans="1:20" ht="15">
      <c r="A323" s="21" t="s">
        <v>38</v>
      </c>
      <c r="B323" s="21"/>
      <c r="C323" s="22"/>
      <c r="D323" s="22"/>
      <c r="E323" s="22"/>
      <c r="F323" s="22"/>
      <c r="G323" s="22"/>
      <c r="H323" s="19"/>
      <c r="T323" s="3" t="s">
        <v>37</v>
      </c>
    </row>
    <row r="324" spans="1:8" ht="15">
      <c r="A324" s="30" t="s">
        <v>240</v>
      </c>
      <c r="B324" s="7"/>
      <c r="C324" s="7"/>
      <c r="D324" s="7"/>
      <c r="E324" s="7"/>
      <c r="F324" s="7"/>
      <c r="G324" s="7"/>
      <c r="H324" s="7"/>
    </row>
    <row r="325" spans="1:8" ht="15">
      <c r="A325" s="10"/>
      <c r="B325" s="10"/>
      <c r="C325" s="10"/>
      <c r="D325" s="10"/>
      <c r="E325" s="10"/>
      <c r="F325" s="10"/>
      <c r="G325" s="10"/>
      <c r="H325" s="10"/>
    </row>
    <row r="326" spans="1:8" ht="15">
      <c r="A326" s="10"/>
      <c r="B326" s="10"/>
      <c r="C326" s="10"/>
      <c r="D326" s="10"/>
      <c r="E326" s="10"/>
      <c r="F326" s="10"/>
      <c r="G326" s="10"/>
      <c r="H326" s="10"/>
    </row>
    <row r="327" spans="1:8" ht="15">
      <c r="A327" s="10"/>
      <c r="B327" s="10"/>
      <c r="C327" s="10"/>
      <c r="D327" s="10"/>
      <c r="E327" s="10"/>
      <c r="F327" s="10"/>
      <c r="G327" s="10"/>
      <c r="H327" s="10"/>
    </row>
    <row r="328" spans="1:9" ht="15">
      <c r="A328" s="31" t="s">
        <v>241</v>
      </c>
      <c r="B328" s="31"/>
      <c r="C328" s="32" t="s">
        <v>242</v>
      </c>
      <c r="D328" s="32"/>
      <c r="E328" s="31" t="s">
        <v>243</v>
      </c>
      <c r="F328" s="31"/>
      <c r="G328" s="33">
        <f>((I328))</f>
        <v>0</v>
      </c>
      <c r="H328" s="33"/>
      <c r="I328" s="4">
        <f>(SUM(I27:I323))</f>
        <v>0</v>
      </c>
    </row>
    <row r="329" spans="1:8" ht="15">
      <c r="A329" s="7"/>
      <c r="B329" s="7"/>
      <c r="C329" s="7"/>
      <c r="D329" s="7"/>
      <c r="E329" s="7"/>
      <c r="F329" s="7"/>
      <c r="G329" s="7"/>
      <c r="H329" s="7"/>
    </row>
    <row r="330" spans="1:10" ht="15">
      <c r="A330" s="31" t="s">
        <v>244</v>
      </c>
      <c r="B330" s="31"/>
      <c r="C330" s="32" t="s">
        <v>245</v>
      </c>
      <c r="D330" s="32"/>
      <c r="E330" s="31" t="s">
        <v>246</v>
      </c>
      <c r="F330" s="31"/>
      <c r="G330" s="34">
        <f>((J330))</f>
        <v>0</v>
      </c>
      <c r="H330" s="34"/>
      <c r="J330" s="2">
        <f>(SUM(J27:J323))</f>
        <v>0</v>
      </c>
    </row>
    <row r="331" spans="1:8" ht="15">
      <c r="A331" s="7"/>
      <c r="B331" s="7"/>
      <c r="C331" s="7"/>
      <c r="D331" s="7"/>
      <c r="E331" s="7"/>
      <c r="F331" s="7"/>
      <c r="G331" s="7"/>
      <c r="H331" s="7"/>
    </row>
    <row r="332" spans="1:11" ht="15">
      <c r="A332" s="31" t="s">
        <v>247</v>
      </c>
      <c r="B332" s="31"/>
      <c r="C332" s="32" t="s">
        <v>248</v>
      </c>
      <c r="D332" s="32"/>
      <c r="E332" s="31" t="s">
        <v>249</v>
      </c>
      <c r="F332" s="31"/>
      <c r="G332" s="35">
        <f>((K332))</f>
        <v>0</v>
      </c>
      <c r="H332" s="35"/>
      <c r="K332" s="2">
        <f>(SUM(K27:K323))</f>
        <v>0</v>
      </c>
    </row>
    <row r="333" spans="1:8" ht="15">
      <c r="A333" s="7"/>
      <c r="B333" s="7"/>
      <c r="C333" s="7"/>
      <c r="D333" s="7"/>
      <c r="E333" s="7"/>
      <c r="F333" s="7"/>
      <c r="G333" s="7"/>
      <c r="H333" s="7"/>
    </row>
    <row r="334" spans="1:8" ht="15">
      <c r="A334" s="31" t="s">
        <v>250</v>
      </c>
      <c r="B334" s="31"/>
      <c r="C334" s="32" t="s">
        <v>251</v>
      </c>
      <c r="D334" s="32"/>
      <c r="E334" s="31" t="s">
        <v>252</v>
      </c>
      <c r="F334" s="31"/>
      <c r="G334" s="33">
        <f>(G328-G330+G332)</f>
        <v>0</v>
      </c>
      <c r="H334" s="33"/>
    </row>
    <row r="335" spans="1:8" ht="15">
      <c r="A335" s="7"/>
      <c r="B335" s="7"/>
      <c r="C335" s="7"/>
      <c r="D335" s="7"/>
      <c r="E335" s="7"/>
      <c r="F335" s="7"/>
      <c r="G335" s="7"/>
      <c r="H335" s="7"/>
    </row>
    <row r="336" spans="1:8" ht="15">
      <c r="A336" s="7"/>
      <c r="B336" s="7"/>
      <c r="C336" s="7"/>
      <c r="D336" s="7"/>
      <c r="E336" s="7"/>
      <c r="F336" s="36" t="s">
        <v>253</v>
      </c>
      <c r="G336" s="7"/>
      <c r="H336" s="7"/>
    </row>
    <row r="337" spans="1:8" ht="15">
      <c r="A337" s="7"/>
      <c r="B337" s="36" t="s">
        <v>254</v>
      </c>
      <c r="C337" s="7"/>
      <c r="D337" s="7"/>
      <c r="E337" s="7"/>
      <c r="F337" s="7"/>
      <c r="G337" s="7"/>
      <c r="H337" s="7"/>
    </row>
    <row r="338" spans="1:8" ht="15">
      <c r="A338" s="7"/>
      <c r="B338" s="7"/>
      <c r="C338" s="7"/>
      <c r="D338" s="7"/>
      <c r="E338" s="7"/>
      <c r="F338" s="7"/>
      <c r="G338" s="7"/>
      <c r="H338" s="7"/>
    </row>
    <row r="339" spans="1:8" ht="15">
      <c r="A339" s="7"/>
      <c r="B339" s="37" t="s">
        <v>255</v>
      </c>
      <c r="C339" s="7"/>
      <c r="D339" s="7"/>
      <c r="E339" s="7"/>
      <c r="F339" s="7"/>
      <c r="G339" s="7"/>
      <c r="H339" s="7"/>
    </row>
    <row r="340" spans="1:8" ht="15">
      <c r="A340" s="7"/>
      <c r="B340" s="7"/>
      <c r="C340" s="7"/>
      <c r="D340" s="7"/>
      <c r="E340" s="7"/>
      <c r="F340" s="7"/>
      <c r="G340" s="7"/>
      <c r="H340" s="7"/>
    </row>
    <row r="341" spans="1:8" ht="15">
      <c r="A341" s="7"/>
      <c r="B341" s="7"/>
      <c r="C341" s="7"/>
      <c r="D341" s="7"/>
      <c r="E341" s="7"/>
      <c r="F341" s="7"/>
      <c r="G341" s="7"/>
      <c r="H341" s="7"/>
    </row>
    <row r="342" spans="1:8" ht="15">
      <c r="A342" s="7"/>
      <c r="B342" s="7"/>
      <c r="C342" s="7"/>
      <c r="D342" s="7"/>
      <c r="E342" s="7"/>
      <c r="F342" s="7"/>
      <c r="G342" s="7"/>
      <c r="H342" s="7"/>
    </row>
    <row r="343" spans="1:8" ht="15">
      <c r="A343" s="7"/>
      <c r="B343" s="7" t="s">
        <v>256</v>
      </c>
      <c r="C343" s="7"/>
      <c r="D343" s="7"/>
      <c r="E343" s="7"/>
      <c r="F343" s="7"/>
      <c r="G343" s="7"/>
      <c r="H343" s="7"/>
    </row>
    <row r="344" spans="1:8" ht="15">
      <c r="A344" s="7"/>
      <c r="B344" s="7"/>
      <c r="C344" s="7"/>
      <c r="D344" s="7"/>
      <c r="E344" s="7"/>
      <c r="F344" s="7"/>
      <c r="G344" s="7"/>
      <c r="H344" s="7"/>
    </row>
    <row r="345" spans="1:8" ht="15">
      <c r="A345" s="7"/>
      <c r="B345" s="7" t="s">
        <v>257</v>
      </c>
      <c r="C345" s="7"/>
      <c r="D345" s="7"/>
      <c r="E345" s="7"/>
      <c r="F345" s="7"/>
      <c r="G345" s="7"/>
      <c r="H345" s="7"/>
    </row>
    <row r="346" spans="1:8" ht="15">
      <c r="A346" s="7"/>
      <c r="B346" s="7"/>
      <c r="C346" s="7"/>
      <c r="D346" s="7"/>
      <c r="E346" s="7"/>
      <c r="F346" s="7"/>
      <c r="G346" s="7"/>
      <c r="H346" s="7"/>
    </row>
    <row r="347" spans="1:8" ht="15">
      <c r="A347" s="7"/>
      <c r="B347" s="7" t="s">
        <v>258</v>
      </c>
      <c r="C347" s="7"/>
      <c r="D347" s="7"/>
      <c r="E347" s="7"/>
      <c r="F347" s="7"/>
      <c r="G347" s="7"/>
      <c r="H347" s="7"/>
    </row>
  </sheetData>
  <sheetProtection algorithmName="SHA-512" hashValue="M63Shl81hQQ7f0b9BBRxQGv6wLKWWJP/9T7hSgiW5N4mB+T3O2Ic3dQske6Mfmz2r5JJeRmpoGGMlMKn4p8H0A==" saltValue="P8ZZxCoAJP7tCFegwfQ7Ig==" spinCount="100000" sheet="1" objects="1" scenarios="1"/>
  <mergeCells count="338">
    <mergeCell ref="A334:B334"/>
    <mergeCell ref="C334:D334"/>
    <mergeCell ref="E334:F334"/>
    <mergeCell ref="G334:H334"/>
    <mergeCell ref="A330:B330"/>
    <mergeCell ref="C330:D330"/>
    <mergeCell ref="E330:F330"/>
    <mergeCell ref="G330:H330"/>
    <mergeCell ref="A332:B332"/>
    <mergeCell ref="C332:D332"/>
    <mergeCell ref="E332:F332"/>
    <mergeCell ref="G332:H332"/>
    <mergeCell ref="A322:H322"/>
    <mergeCell ref="A323:B323"/>
    <mergeCell ref="C323:G323"/>
    <mergeCell ref="A325:H327"/>
    <mergeCell ref="A328:B328"/>
    <mergeCell ref="C328:D328"/>
    <mergeCell ref="E328:F328"/>
    <mergeCell ref="G328:H328"/>
    <mergeCell ref="A316:H316"/>
    <mergeCell ref="A317:B317"/>
    <mergeCell ref="C317:G317"/>
    <mergeCell ref="A319:H319"/>
    <mergeCell ref="A320:B320"/>
    <mergeCell ref="C320:G320"/>
    <mergeCell ref="A310:H310"/>
    <mergeCell ref="A311:B311"/>
    <mergeCell ref="C311:G311"/>
    <mergeCell ref="A313:H313"/>
    <mergeCell ref="A314:B314"/>
    <mergeCell ref="C314:G314"/>
    <mergeCell ref="A304:H304"/>
    <mergeCell ref="A305:B305"/>
    <mergeCell ref="C305:G305"/>
    <mergeCell ref="A307:H307"/>
    <mergeCell ref="A308:B308"/>
    <mergeCell ref="C308:G308"/>
    <mergeCell ref="A298:H298"/>
    <mergeCell ref="A299:B299"/>
    <mergeCell ref="C299:G299"/>
    <mergeCell ref="A301:H301"/>
    <mergeCell ref="A302:B302"/>
    <mergeCell ref="C302:G302"/>
    <mergeCell ref="A292:H292"/>
    <mergeCell ref="A293:B293"/>
    <mergeCell ref="C293:G293"/>
    <mergeCell ref="A295:H295"/>
    <mergeCell ref="A296:B296"/>
    <mergeCell ref="C296:G296"/>
    <mergeCell ref="A286:H286"/>
    <mergeCell ref="A287:B287"/>
    <mergeCell ref="C287:G287"/>
    <mergeCell ref="A289:H289"/>
    <mergeCell ref="A290:B290"/>
    <mergeCell ref="C290:G290"/>
    <mergeCell ref="A280:H280"/>
    <mergeCell ref="A281:B281"/>
    <mergeCell ref="C281:G281"/>
    <mergeCell ref="A283:H283"/>
    <mergeCell ref="A284:B284"/>
    <mergeCell ref="C284:G284"/>
    <mergeCell ref="A274:H274"/>
    <mergeCell ref="A275:B275"/>
    <mergeCell ref="C275:G275"/>
    <mergeCell ref="A277:H277"/>
    <mergeCell ref="A278:B278"/>
    <mergeCell ref="C278:G278"/>
    <mergeCell ref="A268:H268"/>
    <mergeCell ref="A269:B269"/>
    <mergeCell ref="C269:G269"/>
    <mergeCell ref="A271:H271"/>
    <mergeCell ref="A272:B272"/>
    <mergeCell ref="C272:G272"/>
    <mergeCell ref="A262:H262"/>
    <mergeCell ref="A263:B263"/>
    <mergeCell ref="C263:G263"/>
    <mergeCell ref="A265:H265"/>
    <mergeCell ref="A266:B266"/>
    <mergeCell ref="C266:G266"/>
    <mergeCell ref="A256:H256"/>
    <mergeCell ref="A257:B257"/>
    <mergeCell ref="C257:G257"/>
    <mergeCell ref="A259:H259"/>
    <mergeCell ref="A260:B260"/>
    <mergeCell ref="C260:G260"/>
    <mergeCell ref="A250:H250"/>
    <mergeCell ref="A251:B251"/>
    <mergeCell ref="C251:G251"/>
    <mergeCell ref="A253:H253"/>
    <mergeCell ref="A254:B254"/>
    <mergeCell ref="C254:G254"/>
    <mergeCell ref="A244:H244"/>
    <mergeCell ref="A245:B245"/>
    <mergeCell ref="C245:G245"/>
    <mergeCell ref="A247:H247"/>
    <mergeCell ref="A248:B248"/>
    <mergeCell ref="C248:G248"/>
    <mergeCell ref="A238:H238"/>
    <mergeCell ref="A239:B239"/>
    <mergeCell ref="C239:G239"/>
    <mergeCell ref="A241:H241"/>
    <mergeCell ref="A242:B242"/>
    <mergeCell ref="C242:G242"/>
    <mergeCell ref="A232:H232"/>
    <mergeCell ref="A233:B233"/>
    <mergeCell ref="C233:G233"/>
    <mergeCell ref="A235:H235"/>
    <mergeCell ref="A236:B236"/>
    <mergeCell ref="C236:G236"/>
    <mergeCell ref="A226:H226"/>
    <mergeCell ref="A227:B227"/>
    <mergeCell ref="C227:G227"/>
    <mergeCell ref="A229:H229"/>
    <mergeCell ref="A230:B230"/>
    <mergeCell ref="C230:G230"/>
    <mergeCell ref="A220:H220"/>
    <mergeCell ref="A221:B221"/>
    <mergeCell ref="C221:G221"/>
    <mergeCell ref="A223:H223"/>
    <mergeCell ref="A224:B224"/>
    <mergeCell ref="C224:G224"/>
    <mergeCell ref="A214:H214"/>
    <mergeCell ref="A215:B215"/>
    <mergeCell ref="C215:G215"/>
    <mergeCell ref="A217:H217"/>
    <mergeCell ref="A218:B218"/>
    <mergeCell ref="C218:G218"/>
    <mergeCell ref="A208:H208"/>
    <mergeCell ref="A209:B209"/>
    <mergeCell ref="C209:G209"/>
    <mergeCell ref="A211:H211"/>
    <mergeCell ref="A212:B212"/>
    <mergeCell ref="C212:G212"/>
    <mergeCell ref="A202:H202"/>
    <mergeCell ref="A203:B203"/>
    <mergeCell ref="C203:G203"/>
    <mergeCell ref="A205:H205"/>
    <mergeCell ref="A206:B206"/>
    <mergeCell ref="C206:G206"/>
    <mergeCell ref="A196:H196"/>
    <mergeCell ref="A197:B197"/>
    <mergeCell ref="C197:G197"/>
    <mergeCell ref="A199:H199"/>
    <mergeCell ref="A200:B200"/>
    <mergeCell ref="C200:G200"/>
    <mergeCell ref="A190:H190"/>
    <mergeCell ref="A191:B191"/>
    <mergeCell ref="C191:G191"/>
    <mergeCell ref="A193:H193"/>
    <mergeCell ref="A194:B194"/>
    <mergeCell ref="C194:G194"/>
    <mergeCell ref="A184:H184"/>
    <mergeCell ref="A185:B185"/>
    <mergeCell ref="C185:G185"/>
    <mergeCell ref="A187:H187"/>
    <mergeCell ref="A188:B188"/>
    <mergeCell ref="C188:G188"/>
    <mergeCell ref="A178:H178"/>
    <mergeCell ref="A179:B179"/>
    <mergeCell ref="C179:G179"/>
    <mergeCell ref="A181:H181"/>
    <mergeCell ref="A182:B182"/>
    <mergeCell ref="C182:G182"/>
    <mergeCell ref="A172:H172"/>
    <mergeCell ref="A173:B173"/>
    <mergeCell ref="C173:G173"/>
    <mergeCell ref="A175:H175"/>
    <mergeCell ref="A176:B176"/>
    <mergeCell ref="C176:G176"/>
    <mergeCell ref="A166:H166"/>
    <mergeCell ref="A167:B167"/>
    <mergeCell ref="C167:G167"/>
    <mergeCell ref="A169:H169"/>
    <mergeCell ref="A170:B170"/>
    <mergeCell ref="C170:G170"/>
    <mergeCell ref="A160:H160"/>
    <mergeCell ref="A161:B161"/>
    <mergeCell ref="C161:G161"/>
    <mergeCell ref="A163:H163"/>
    <mergeCell ref="A164:B164"/>
    <mergeCell ref="C164:G164"/>
    <mergeCell ref="A154:H154"/>
    <mergeCell ref="A155:B155"/>
    <mergeCell ref="C155:G155"/>
    <mergeCell ref="A157:H157"/>
    <mergeCell ref="A158:B158"/>
    <mergeCell ref="C158:G158"/>
    <mergeCell ref="A148:H148"/>
    <mergeCell ref="A149:B149"/>
    <mergeCell ref="C149:G149"/>
    <mergeCell ref="A151:H151"/>
    <mergeCell ref="A152:B152"/>
    <mergeCell ref="C152:G152"/>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Edson Silveira</dc:creator>
  <cp:keywords/>
  <dc:description/>
  <cp:lastModifiedBy>Edson Silveira</cp:lastModifiedBy>
  <dcterms:created xsi:type="dcterms:W3CDTF">2021-11-18T16:38:32Z</dcterms:created>
  <dcterms:modified xsi:type="dcterms:W3CDTF">2021-11-18T16:39:57Z</dcterms:modified>
  <cp:category/>
  <cp:version/>
  <cp:contentType/>
  <cp:contentStatus/>
</cp:coreProperties>
</file>