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son.silveira\AppData\Local\Temp\MicrosoftEdgeDownloads\5ef01016-fc64-44bd-a1b6-7cb466673958\"/>
    </mc:Choice>
  </mc:AlternateContent>
  <bookViews>
    <workbookView xWindow="0" yWindow="0" windowWidth="28800" windowHeight="14310"/>
  </bookViews>
  <sheets>
    <sheet name="Proposta" sheetId="1" r:id="rId1"/>
    <sheet name="Plan2" sheetId="6" state="hidden" r:id="rId2"/>
  </sheets>
  <definedNames>
    <definedName name="_xlnm.Print_Area" localSheetId="0">Proposta!$A$1:$H$38</definedName>
  </definedNames>
  <calcPr calcId="162913"/>
</workbook>
</file>

<file path=xl/calcChain.xml><?xml version="1.0" encoding="utf-8"?>
<calcChain xmlns="http://schemas.openxmlformats.org/spreadsheetml/2006/main">
  <c r="E36" i="1" l="1"/>
  <c r="E32" i="1"/>
  <c r="E148" i="1" l="1"/>
  <c r="L148" i="1" s="1"/>
  <c r="E144" i="1"/>
  <c r="E140" i="1"/>
  <c r="L140" i="1" s="1"/>
  <c r="E136" i="1"/>
  <c r="E132" i="1"/>
  <c r="L132" i="1" s="1"/>
  <c r="E128" i="1"/>
  <c r="E124" i="1"/>
  <c r="L124" i="1" s="1"/>
  <c r="E120" i="1"/>
  <c r="E116" i="1"/>
  <c r="L116" i="1" s="1"/>
  <c r="E112" i="1"/>
  <c r="E108" i="1"/>
  <c r="L108" i="1" s="1"/>
  <c r="E104" i="1"/>
  <c r="E100" i="1"/>
  <c r="L100" i="1" s="1"/>
  <c r="E96" i="1"/>
  <c r="E92" i="1"/>
  <c r="L92" i="1" s="1"/>
  <c r="E88" i="1"/>
  <c r="E84" i="1"/>
  <c r="L84" i="1" s="1"/>
  <c r="E80" i="1"/>
  <c r="E76" i="1"/>
  <c r="L76" i="1" s="1"/>
  <c r="E72" i="1"/>
  <c r="E68" i="1"/>
  <c r="L68" i="1" s="1"/>
  <c r="E64" i="1"/>
  <c r="E60" i="1"/>
  <c r="L60" i="1" s="1"/>
  <c r="E56" i="1"/>
  <c r="E52" i="1"/>
  <c r="L52" i="1" s="1"/>
  <c r="E48" i="1"/>
  <c r="E44" i="1"/>
  <c r="L44" i="1" s="1"/>
  <c r="E40" i="1"/>
  <c r="L36" i="1"/>
  <c r="L32" i="1"/>
  <c r="L40" i="1" l="1"/>
  <c r="L153" i="1" s="1"/>
  <c r="L48" i="1"/>
  <c r="L56" i="1"/>
  <c r="L64" i="1"/>
  <c r="L72" i="1"/>
  <c r="L80" i="1"/>
  <c r="L88" i="1"/>
  <c r="L96" i="1"/>
  <c r="L104" i="1"/>
  <c r="L112" i="1"/>
  <c r="L120" i="1"/>
  <c r="L128" i="1"/>
  <c r="L136" i="1"/>
  <c r="L144" i="1"/>
  <c r="F153" i="1" l="1"/>
  <c r="F32" i="1" l="1"/>
  <c r="H32" i="1" s="1"/>
  <c r="G36" i="1"/>
  <c r="F36" i="1"/>
  <c r="H36" i="1" s="1"/>
  <c r="G32" i="1"/>
  <c r="G148" i="1"/>
  <c r="F144" i="1"/>
  <c r="G140" i="1"/>
  <c r="F136" i="1"/>
  <c r="G132" i="1"/>
  <c r="F128" i="1"/>
  <c r="G124" i="1"/>
  <c r="F120" i="1"/>
  <c r="G116" i="1"/>
  <c r="F112" i="1"/>
  <c r="G108" i="1"/>
  <c r="F104" i="1"/>
  <c r="G100" i="1"/>
  <c r="F96" i="1"/>
  <c r="G92" i="1"/>
  <c r="F88" i="1"/>
  <c r="G84" i="1"/>
  <c r="F80" i="1"/>
  <c r="G76" i="1"/>
  <c r="F72" i="1"/>
  <c r="G68" i="1"/>
  <c r="F64" i="1"/>
  <c r="G60" i="1"/>
  <c r="F56" i="1"/>
  <c r="G52" i="1"/>
  <c r="F48" i="1"/>
  <c r="G44" i="1"/>
  <c r="F40" i="1"/>
  <c r="F159" i="1"/>
  <c r="F148" i="1"/>
  <c r="G144" i="1"/>
  <c r="F140" i="1"/>
  <c r="G136" i="1"/>
  <c r="F132" i="1"/>
  <c r="G128" i="1"/>
  <c r="F124" i="1"/>
  <c r="G120" i="1"/>
  <c r="F116" i="1"/>
  <c r="G112" i="1"/>
  <c r="F108" i="1"/>
  <c r="G104" i="1"/>
  <c r="G96" i="1"/>
  <c r="G88" i="1"/>
  <c r="G80" i="1"/>
  <c r="G72" i="1"/>
  <c r="G64" i="1"/>
  <c r="G56" i="1"/>
  <c r="G48" i="1"/>
  <c r="G40" i="1"/>
  <c r="F100" i="1"/>
  <c r="F92" i="1"/>
  <c r="H92" i="1" s="1"/>
  <c r="F84" i="1"/>
  <c r="F76" i="1"/>
  <c r="H76" i="1" s="1"/>
  <c r="F68" i="1"/>
  <c r="F60" i="1"/>
  <c r="H60" i="1" s="1"/>
  <c r="F52" i="1"/>
  <c r="F44" i="1"/>
  <c r="H44" i="1" s="1"/>
  <c r="H52" i="1" l="1"/>
  <c r="H68" i="1"/>
  <c r="H84" i="1"/>
  <c r="H100" i="1"/>
  <c r="H108" i="1"/>
  <c r="H116" i="1"/>
  <c r="H124" i="1"/>
  <c r="H132" i="1"/>
  <c r="H140" i="1"/>
  <c r="H148" i="1"/>
  <c r="H40" i="1"/>
  <c r="H48" i="1"/>
  <c r="H56" i="1"/>
  <c r="H64" i="1"/>
  <c r="H72" i="1"/>
  <c r="H80" i="1"/>
  <c r="H88" i="1"/>
  <c r="H96" i="1"/>
  <c r="H104" i="1"/>
  <c r="H112" i="1"/>
  <c r="H120" i="1"/>
  <c r="H128" i="1"/>
  <c r="H136" i="1"/>
  <c r="H144" i="1"/>
</calcChain>
</file>

<file path=xl/sharedStrings.xml><?xml version="1.0" encoding="utf-8"?>
<sst xmlns="http://schemas.openxmlformats.org/spreadsheetml/2006/main" count="176" uniqueCount="88">
  <si>
    <t>Sistema CECAM</t>
  </si>
  <si>
    <t>Endereço:</t>
  </si>
  <si>
    <t>Bairro:</t>
  </si>
  <si>
    <t>Cidade:</t>
  </si>
  <si>
    <t>Estado:</t>
  </si>
  <si>
    <t>C.E.P.:</t>
  </si>
  <si>
    <t>Telefone:</t>
  </si>
  <si>
    <t>Inscr.Estadual:</t>
  </si>
  <si>
    <t>Inscr. Municipal:</t>
  </si>
  <si>
    <t>Item</t>
  </si>
  <si>
    <t>Qtde</t>
  </si>
  <si>
    <t>Unid.</t>
  </si>
  <si>
    <t>Vl.Unit.</t>
  </si>
  <si>
    <t>Desc.</t>
  </si>
  <si>
    <t>Imposto</t>
  </si>
  <si>
    <t>UN</t>
  </si>
  <si>
    <t>MARCA:</t>
  </si>
  <si>
    <t xml:space="preserve">Validade : </t>
  </si>
  <si>
    <t xml:space="preserve">Condição Pagto : </t>
  </si>
  <si>
    <t xml:space="preserve">Desconto : </t>
  </si>
  <si>
    <t xml:space="preserve">Prazo Entrega : </t>
  </si>
  <si>
    <t xml:space="preserve">Imposto : </t>
  </si>
  <si>
    <t>PREFEITURA MUNICIPAL DE CECAM</t>
  </si>
  <si>
    <t>Proc. Adm.:</t>
  </si>
  <si>
    <t>Nome/Razão Social:</t>
  </si>
  <si>
    <t>CPF/CNPJ:</t>
  </si>
  <si>
    <t>Nome:</t>
  </si>
  <si>
    <t xml:space="preserve">Valor da Garantia : </t>
  </si>
  <si>
    <t xml:space="preserve">Vl. T. Bruto : </t>
  </si>
  <si>
    <t xml:space="preserve">Vl. T. Líquido: </t>
  </si>
  <si>
    <t>Vl. T. Bruto</t>
  </si>
  <si>
    <t>Vl. T. Líquido</t>
  </si>
  <si>
    <t>Data do Orçamento:</t>
  </si>
  <si>
    <t>Descr. Objeto</t>
  </si>
  <si>
    <t>Modalidade:</t>
  </si>
  <si>
    <t>Nº/Ano:</t>
  </si>
  <si>
    <t>Dados da Licitação</t>
  </si>
  <si>
    <t>Dados do Licitante</t>
  </si>
  <si>
    <t>CPF:</t>
  </si>
  <si>
    <t>PROPOSTA DE LICITAÇÃO</t>
  </si>
  <si>
    <t>Edital:</t>
  </si>
  <si>
    <t>Dados da Entrega dos Envelopes</t>
  </si>
  <si>
    <t>Data de Entrega:</t>
  </si>
  <si>
    <t>Hora:</t>
  </si>
  <si>
    <t>Local de Entrega:</t>
  </si>
  <si>
    <t>Dados do Representante</t>
  </si>
  <si>
    <t>PREGÃO PRESENCIAL</t>
  </si>
  <si>
    <t>6</t>
  </si>
  <si>
    <t>17/2023</t>
  </si>
  <si>
    <t>0083/2023</t>
  </si>
  <si>
    <t>27/2023</t>
  </si>
  <si>
    <t>AQUISIÇÃO DE PENUS NOVOS</t>
  </si>
  <si>
    <t>10/11/2023</t>
  </si>
  <si>
    <t>Solicitamos que seja fornecido os valores unitários dos itens abaixo especificados para a presente licitação, cuja abertura dos envelopes de propostas está prevista para o dia 10/11/2023 às 14:00 horas.</t>
  </si>
  <si>
    <t>13:45</t>
  </si>
  <si>
    <t>PAÇO MUNICIPAL</t>
  </si>
  <si>
    <t>RUA JOSE CARLOS DA SILVEIRA, 36 JARDIM SANTO AONTONIO - QUADRA</t>
  </si>
  <si>
    <t>Uunid</t>
  </si>
  <si>
    <t>0</t>
  </si>
  <si>
    <t>PNEU 1.000 / 20 LISO RADIAL</t>
  </si>
  <si>
    <t>PNEU 1.000 / 20 BORRACHUDO</t>
  </si>
  <si>
    <t>PNEU 275 / 80 R 22,5 - BORRACH.</t>
  </si>
  <si>
    <t>PNEU 275 / 80 R 22,5 - LISO</t>
  </si>
  <si>
    <t>PNEU 215 / 75 R 17,5 - MISTO</t>
  </si>
  <si>
    <t>PNEU 235 / 75 R 17,5 - MISTO</t>
  </si>
  <si>
    <t>PNEU 19,5 / 24 16 LONAS</t>
  </si>
  <si>
    <t>PNEU 12 / 16,5</t>
  </si>
  <si>
    <t>PNEU 20,5 / 25 16 LONAS</t>
  </si>
  <si>
    <t>PNEU 195 / 75 R 16 - CARGA</t>
  </si>
  <si>
    <t>PNEU 205 / 70 R 15 - CARGA</t>
  </si>
  <si>
    <t>PNEU 1400 / 24 16 LONAS</t>
  </si>
  <si>
    <t>PNEU 195 / 60 R 16</t>
  </si>
  <si>
    <t>PNEU 205 / 60 R 16</t>
  </si>
  <si>
    <t>PNEU 215 / 75 R 17,5 - BORRACH.</t>
  </si>
  <si>
    <t>PNEU 215 / 75 R 17,5 - LISO</t>
  </si>
  <si>
    <t>PNEU 235 / 75 R 15</t>
  </si>
  <si>
    <t>PNEU 175 / 70 R 13</t>
  </si>
  <si>
    <t>PNEU 175 / 70 R 14</t>
  </si>
  <si>
    <t>PNEU 185 / 65 R 15</t>
  </si>
  <si>
    <t>PNEU 205 / 55 R 15</t>
  </si>
  <si>
    <t>PNEU 205 / 55 R 16</t>
  </si>
  <si>
    <t>PNEU 225 / 75 R 15</t>
  </si>
  <si>
    <t>PNEU 265 / 70 R 16</t>
  </si>
  <si>
    <t>PNEU 12,4 / 24</t>
  </si>
  <si>
    <t>PNEU 225 / 75 R 16 - CARGA</t>
  </si>
  <si>
    <t>PNEU 215 / 75 R 16</t>
  </si>
  <si>
    <t>PNEU 12,5 / 80 - 18</t>
  </si>
  <si>
    <t>PNEU 18,4 / 30 - 12 LONAS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</si>
</sst>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\ #,##0.00"/>
    <numFmt numFmtId="165" formatCode="&quot;R$&quot;\ #,##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right"/>
    </xf>
    <xf numFmtId="16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" xfId="0" applyNumberFormat="1" applyFont="1" applyBorder="1" applyAlignment="1">
      <alignment horizontal="right"/>
    </xf>
    <xf numFmtId="164" fontId="0" fillId="0" borderId="0" xfId="0" applyNumberFormat="1" applyFont="1" applyBorder="1" applyProtection="1">
      <protection locked="0"/>
    </xf>
    <xf numFmtId="2" fontId="1" fillId="0" borderId="0" xfId="0" applyNumberFormat="1" applyFont="1" applyBorder="1"/>
    <xf numFmtId="164" fontId="0" fillId="0" borderId="0" xfId="0" applyNumberFormat="1" applyFont="1"/>
    <xf numFmtId="2" fontId="0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left"/>
    </xf>
    <xf numFmtId="164" fontId="0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0" fillId="0" borderId="2" xfId="0" applyNumberFormat="1" applyFont="1" applyBorder="1" applyAlignment="1">
      <alignment horizontal="left"/>
    </xf>
    <xf numFmtId="164" fontId="0" fillId="0" borderId="7" xfId="0" applyNumberFormat="1" applyFont="1" applyBorder="1" applyAlignment="1">
      <alignment horizontal="left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1" fillId="0" borderId="1" xfId="0" applyFont="1" applyBorder="1" applyAlignment="1">
      <alignment horizontal="right" vertical="justify" wrapText="1"/>
    </xf>
    <xf numFmtId="0" fontId="0" fillId="0" borderId="1" xfId="0" applyFont="1" applyFill="1" applyBorder="1" applyAlignment="1">
      <alignment horizontal="center" vertical="justify"/>
    </xf>
    <xf numFmtId="164" fontId="0" fillId="0" borderId="0" xfId="0" applyNumberFormat="1" applyFont="1" applyAlignment="1" applyProtection="1">
      <alignment horizontal="right"/>
    </xf>
    <xf numFmtId="0" fontId="1" fillId="4" borderId="1" xfId="0" applyFont="1" applyFill="1" applyBorder="1" applyAlignment="1">
      <alignment horizontal="left" vertical="justify"/>
    </xf>
    <xf numFmtId="0" fontId="0" fillId="4" borderId="1" xfId="0" applyFont="1" applyFill="1" applyBorder="1" applyAlignment="1">
      <alignment horizontal="center" vertical="justify"/>
    </xf>
    <xf numFmtId="0" fontId="1" fillId="4" borderId="1" xfId="0" applyFont="1" applyFill="1" applyBorder="1" applyAlignment="1" applyProtection="1"/>
    <xf numFmtId="0" fontId="0" fillId="0" borderId="7" xfId="0" applyFont="1" applyBorder="1" applyAlignment="1"/>
    <xf numFmtId="0" fontId="1" fillId="3" borderId="4" xfId="0" applyFont="1" applyFill="1" applyBorder="1" applyAlignment="1" applyProtection="1"/>
    <xf numFmtId="0" fontId="0" fillId="0" borderId="0" xfId="0" applyFont="1" applyAlignment="1" applyProtection="1">
      <protection locked="0"/>
    </xf>
    <xf numFmtId="164" fontId="0" fillId="0" borderId="0" xfId="0" applyNumberFormat="1" applyFont="1" applyAlignment="1" applyProtection="1">
      <protection locked="0"/>
    </xf>
    <xf numFmtId="164" fontId="0" fillId="4" borderId="1" xfId="0" applyNumberFormat="1" applyFont="1" applyFill="1" applyBorder="1" applyAlignment="1" applyProtection="1">
      <alignment horizontal="center" vertical="justify"/>
    </xf>
    <xf numFmtId="164" fontId="0" fillId="3" borderId="1" xfId="0" applyNumberFormat="1" applyFont="1" applyFill="1" applyBorder="1" applyAlignment="1" applyProtection="1">
      <alignment horizontal="center" vertical="justify"/>
    </xf>
    <xf numFmtId="0" fontId="0" fillId="0" borderId="3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center"/>
    </xf>
    <xf numFmtId="164" fontId="0" fillId="0" borderId="3" xfId="0" applyNumberFormat="1" applyFont="1" applyBorder="1" applyProtection="1"/>
    <xf numFmtId="2" fontId="0" fillId="0" borderId="3" xfId="0" applyNumberFormat="1" applyFont="1" applyBorder="1" applyProtection="1"/>
    <xf numFmtId="164" fontId="0" fillId="0" borderId="3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164" fontId="0" fillId="0" borderId="0" xfId="0" applyNumberFormat="1" applyFont="1" applyBorder="1" applyProtection="1"/>
    <xf numFmtId="2" fontId="0" fillId="0" borderId="0" xfId="0" applyNumberFormat="1" applyFont="1" applyBorder="1" applyProtection="1"/>
    <xf numFmtId="0" fontId="1" fillId="0" borderId="1" xfId="0" applyFont="1" applyBorder="1" applyAlignment="1" applyProtection="1">
      <alignment horizontal="right"/>
    </xf>
    <xf numFmtId="2" fontId="0" fillId="4" borderId="1" xfId="0" applyNumberFormat="1" applyFont="1" applyFill="1" applyBorder="1" applyAlignment="1" applyProtection="1">
      <alignment horizontal="center" vertical="justify"/>
    </xf>
    <xf numFmtId="2" fontId="0" fillId="3" borderId="1" xfId="0" applyNumberFormat="1" applyFont="1" applyFill="1" applyBorder="1" applyAlignment="1" applyProtection="1">
      <alignment horizontal="center" vertical="justify"/>
    </xf>
    <xf numFmtId="164" fontId="0" fillId="0" borderId="0" xfId="0" applyNumberFormat="1" applyFont="1" applyAlignment="1" applyProtection="1">
      <alignment horizontal="right"/>
      <protection locked="0"/>
    </xf>
    <xf numFmtId="14" fontId="0" fillId="0" borderId="6" xfId="0" applyNumberFormat="1" applyFont="1" applyBorder="1" applyAlignment="1" applyProtection="1">
      <alignment horizontal="left"/>
      <protection locked="0"/>
    </xf>
    <xf numFmtId="164" fontId="0" fillId="0" borderId="0" xfId="0" applyNumberFormat="1" applyFont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49" fontId="0" fillId="0" borderId="7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49" fontId="0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NumberFormat="1" applyFont="1" applyBorder="1" applyAlignment="1">
      <alignment horizontal="right"/>
    </xf>
    <xf numFmtId="14" fontId="0" fillId="0" borderId="1" xfId="0" applyNumberFormat="1" applyFont="1" applyBorder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center"/>
    </xf>
    <xf numFmtId="165" fontId="0" fillId="4" borderId="1" xfId="0" applyNumberFormat="1" applyFont="1" applyFill="1" applyBorder="1" applyAlignment="1" applyProtection="1">
      <alignment horizontal="center" vertical="justify"/>
      <protection locked="0"/>
    </xf>
    <xf numFmtId="165" fontId="0" fillId="3" borderId="1" xfId="0" applyNumberFormat="1" applyFont="1" applyFill="1" applyBorder="1" applyAlignment="1" applyProtection="1">
      <alignment horizontal="center" vertical="justify"/>
      <protection locked="0"/>
    </xf>
    <xf numFmtId="164" fontId="2" fillId="0" borderId="0" xfId="0" applyNumberFormat="1" applyFont="1"/>
    <xf numFmtId="164" fontId="3" fillId="0" borderId="0" xfId="0" applyNumberFormat="1" applyFont="1"/>
    <xf numFmtId="0" fontId="0" fillId="0" borderId="3" xfId="0" applyFont="1" applyBorder="1"/>
    <xf numFmtId="0" fontId="1" fillId="2" borderId="0" xfId="0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left"/>
      <protection locked="0"/>
    </xf>
    <xf numFmtId="49" fontId="0" fillId="0" borderId="6" xfId="0" applyNumberFormat="1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 applyProtection="1">
      <alignment horizontal="left"/>
      <protection locked="0"/>
    </xf>
    <xf numFmtId="49" fontId="0" fillId="0" borderId="2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quotePrefix="1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>
      <alignment horizontal="center" vertical="center" wrapText="1"/>
    </xf>
    <xf numFmtId="49" fontId="0" fillId="0" borderId="6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0" fillId="0" borderId="6" xfId="0" applyNumberFormat="1" applyFont="1" applyBorder="1" applyAlignment="1" applyProtection="1">
      <alignment horizontal="left"/>
    </xf>
    <xf numFmtId="49" fontId="0" fillId="0" borderId="7" xfId="0" applyNumberFormat="1" applyFont="1" applyBorder="1" applyAlignment="1" applyProtection="1">
      <alignment horizontal="left"/>
    </xf>
    <xf numFmtId="49" fontId="0" fillId="0" borderId="2" xfId="0" applyNumberFormat="1" applyFont="1" applyBorder="1" applyAlignment="1" applyProtection="1">
      <alignment horizontal="left"/>
    </xf>
    <xf numFmtId="49" fontId="0" fillId="4" borderId="6" xfId="0" applyNumberFormat="1" applyFont="1" applyFill="1" applyBorder="1" applyAlignment="1">
      <alignment vertical="center" wrapText="1"/>
    </xf>
    <xf numFmtId="49" fontId="0" fillId="4" borderId="7" xfId="0" applyNumberFormat="1" applyFont="1" applyFill="1" applyBorder="1" applyAlignment="1">
      <alignment vertical="center" wrapText="1"/>
    </xf>
    <xf numFmtId="49" fontId="0" fillId="4" borderId="2" xfId="0" applyNumberFormat="1" applyFont="1" applyFill="1" applyBorder="1" applyAlignment="1">
      <alignment vertical="center" wrapText="1"/>
    </xf>
    <xf numFmtId="49" fontId="0" fillId="4" borderId="6" xfId="0" applyNumberFormat="1" applyFont="1" applyFill="1" applyBorder="1" applyAlignment="1" applyProtection="1">
      <alignment horizontal="left"/>
      <protection locked="0"/>
    </xf>
    <xf numFmtId="49" fontId="0" fillId="4" borderId="7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 applyProtection="1">
      <alignment horizontal="left"/>
      <protection locked="0"/>
    </xf>
    <xf numFmtId="49" fontId="0" fillId="0" borderId="6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 applyProtection="1">
      <alignment horizontal="left"/>
      <protection locked="0"/>
    </xf>
    <xf numFmtId="49" fontId="0" fillId="0" borderId="7" xfId="0" applyNumberFormat="1" applyFont="1" applyFill="1" applyBorder="1" applyAlignment="1" applyProtection="1">
      <alignment horizontal="left"/>
      <protection locked="0"/>
    </xf>
    <xf numFmtId="49" fontId="0" fillId="0" borderId="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D8D8"/>
      <color rgb="FFF2F2F2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showGridLines="0" tabSelected="1" workbookViewId="0">
      <selection activeCell="M6" sqref="M6"/>
    </sheetView>
  </sheetViews>
  <sheetFormatPr defaultRowHeight="15.75" x14ac:dyDescent="0.25"/>
  <cols>
    <col min="1" max="1" width="27.140625" style="31" customWidth="1"/>
    <col min="2" max="2" width="16.7109375" style="26" customWidth="1"/>
    <col min="3" max="3" width="16.5703125" style="26" bestFit="1" customWidth="1"/>
    <col min="4" max="5" width="16" style="8" customWidth="1"/>
    <col min="6" max="6" width="17.42578125" style="9" customWidth="1"/>
    <col min="7" max="7" width="16.28515625" style="8" customWidth="1"/>
    <col min="8" max="8" width="19" style="8" bestFit="1" customWidth="1"/>
    <col min="9" max="10" width="9.140625" style="1"/>
    <col min="11" max="11" width="9" style="1" customWidth="1"/>
    <col min="12" max="12" width="9.140625" style="74" hidden="1" customWidth="1"/>
    <col min="13" max="16384" width="9.140625" style="1"/>
  </cols>
  <sheetData>
    <row r="1" spans="1:13" x14ac:dyDescent="0.25">
      <c r="A1" s="82" t="s">
        <v>22</v>
      </c>
      <c r="B1" s="82"/>
      <c r="C1" s="82"/>
      <c r="D1" s="82"/>
      <c r="E1" s="82"/>
      <c r="F1" s="82"/>
      <c r="G1" s="82"/>
      <c r="H1" s="35"/>
    </row>
    <row r="2" spans="1:13" x14ac:dyDescent="0.25">
      <c r="A2" s="86"/>
      <c r="B2" s="86"/>
      <c r="C2" s="86"/>
      <c r="D2" s="86"/>
      <c r="E2" s="86"/>
      <c r="F2" s="86"/>
      <c r="G2" s="86"/>
      <c r="H2" s="86"/>
    </row>
    <row r="3" spans="1:13" x14ac:dyDescent="0.25">
      <c r="A3" s="83" t="s">
        <v>39</v>
      </c>
      <c r="B3" s="83"/>
      <c r="C3" s="83"/>
      <c r="D3" s="83"/>
      <c r="E3" s="83"/>
      <c r="F3" s="83"/>
      <c r="G3" s="83"/>
      <c r="H3" s="83"/>
    </row>
    <row r="4" spans="1:13" x14ac:dyDescent="0.25">
      <c r="A4" s="45"/>
      <c r="B4" s="46"/>
      <c r="C4" s="46"/>
      <c r="D4" s="47"/>
      <c r="E4" s="47"/>
      <c r="F4" s="48"/>
      <c r="G4" s="47"/>
      <c r="H4" s="49" t="s">
        <v>0</v>
      </c>
    </row>
    <row r="5" spans="1:13" x14ac:dyDescent="0.25">
      <c r="A5" s="50"/>
      <c r="B5" s="51"/>
      <c r="C5" s="51"/>
      <c r="D5" s="52"/>
      <c r="E5" s="52"/>
      <c r="F5" s="53"/>
      <c r="G5" s="52"/>
      <c r="H5" s="71" t="s">
        <v>47</v>
      </c>
    </row>
    <row r="6" spans="1:13" x14ac:dyDescent="0.25">
      <c r="A6" s="84" t="s">
        <v>36</v>
      </c>
      <c r="B6" s="85"/>
      <c r="C6" s="85"/>
      <c r="D6" s="85"/>
      <c r="E6" s="85"/>
      <c r="F6" s="85"/>
      <c r="G6" s="85"/>
      <c r="H6" s="85"/>
    </row>
    <row r="7" spans="1:13" x14ac:dyDescent="0.25">
      <c r="A7" s="2" t="s">
        <v>34</v>
      </c>
      <c r="B7" s="88" t="s">
        <v>46</v>
      </c>
      <c r="C7" s="89"/>
      <c r="D7" s="89"/>
      <c r="E7" s="89"/>
      <c r="F7" s="89"/>
      <c r="G7" s="89"/>
      <c r="H7" s="90"/>
    </row>
    <row r="8" spans="1:13" x14ac:dyDescent="0.25">
      <c r="A8" s="2" t="s">
        <v>35</v>
      </c>
      <c r="B8" s="88" t="s">
        <v>48</v>
      </c>
      <c r="C8" s="90"/>
      <c r="D8" s="63" t="s">
        <v>23</v>
      </c>
      <c r="E8" s="64" t="s">
        <v>49</v>
      </c>
      <c r="F8" s="63" t="s">
        <v>40</v>
      </c>
      <c r="G8" s="88" t="s">
        <v>50</v>
      </c>
      <c r="H8" s="90"/>
    </row>
    <row r="9" spans="1:13" x14ac:dyDescent="0.25">
      <c r="A9" s="2" t="s">
        <v>33</v>
      </c>
      <c r="B9" s="88" t="s">
        <v>51</v>
      </c>
      <c r="C9" s="89"/>
      <c r="D9" s="89"/>
      <c r="E9" s="89"/>
      <c r="F9" s="89"/>
      <c r="G9" s="89"/>
      <c r="H9" s="90"/>
    </row>
    <row r="10" spans="1:13" x14ac:dyDescent="0.25">
      <c r="A10" s="65"/>
      <c r="B10" s="66"/>
      <c r="C10" s="66"/>
      <c r="D10" s="66"/>
      <c r="E10" s="66"/>
      <c r="F10" s="66"/>
      <c r="G10" s="66"/>
      <c r="H10" s="66"/>
    </row>
    <row r="11" spans="1:13" x14ac:dyDescent="0.25">
      <c r="A11" s="77" t="s">
        <v>41</v>
      </c>
      <c r="B11" s="77"/>
      <c r="C11" s="77"/>
      <c r="D11" s="77"/>
      <c r="E11" s="77"/>
      <c r="F11" s="77"/>
      <c r="G11" s="77"/>
      <c r="H11" s="77"/>
    </row>
    <row r="12" spans="1:13" x14ac:dyDescent="0.25">
      <c r="A12" s="63" t="s">
        <v>42</v>
      </c>
      <c r="B12" s="69" t="s">
        <v>52</v>
      </c>
      <c r="C12" s="68" t="s">
        <v>43</v>
      </c>
      <c r="D12" s="70" t="s">
        <v>54</v>
      </c>
      <c r="E12" s="68" t="s">
        <v>44</v>
      </c>
      <c r="F12" s="91" t="s">
        <v>55</v>
      </c>
      <c r="G12" s="92"/>
      <c r="H12" s="93"/>
    </row>
    <row r="13" spans="1:13" x14ac:dyDescent="0.25">
      <c r="A13" s="68" t="s">
        <v>1</v>
      </c>
      <c r="B13" s="88" t="s">
        <v>56</v>
      </c>
      <c r="C13" s="89"/>
      <c r="D13" s="89"/>
      <c r="E13" s="89"/>
      <c r="F13" s="89"/>
      <c r="G13" s="89"/>
      <c r="H13" s="90"/>
    </row>
    <row r="14" spans="1:13" x14ac:dyDescent="0.25">
      <c r="A14" s="67"/>
      <c r="B14" s="20"/>
      <c r="C14" s="20"/>
      <c r="D14" s="3"/>
      <c r="E14" s="3"/>
      <c r="F14" s="4"/>
      <c r="G14" s="3"/>
      <c r="H14" s="3"/>
    </row>
    <row r="15" spans="1:13" x14ac:dyDescent="0.25">
      <c r="A15" s="77" t="s">
        <v>37</v>
      </c>
      <c r="B15" s="77"/>
      <c r="C15" s="77"/>
      <c r="D15" s="77"/>
      <c r="E15" s="77"/>
      <c r="F15" s="77"/>
      <c r="G15" s="77"/>
      <c r="H15" s="77"/>
      <c r="M15" s="62"/>
    </row>
    <row r="16" spans="1:13" x14ac:dyDescent="0.25">
      <c r="A16" s="33" t="s">
        <v>24</v>
      </c>
      <c r="B16" s="78"/>
      <c r="C16" s="78"/>
      <c r="D16" s="78"/>
      <c r="E16" s="78"/>
      <c r="F16" s="78"/>
      <c r="G16" s="78"/>
      <c r="H16" s="78"/>
      <c r="K16" s="62"/>
    </row>
    <row r="17" spans="1:12" x14ac:dyDescent="0.25">
      <c r="A17" s="2" t="s">
        <v>1</v>
      </c>
      <c r="B17" s="79"/>
      <c r="C17" s="80"/>
      <c r="D17" s="80"/>
      <c r="E17" s="80"/>
      <c r="F17" s="80"/>
      <c r="G17" s="80"/>
      <c r="H17" s="81"/>
    </row>
    <row r="18" spans="1:12" x14ac:dyDescent="0.25">
      <c r="A18" s="2" t="s">
        <v>3</v>
      </c>
      <c r="B18" s="79"/>
      <c r="C18" s="80"/>
      <c r="D18" s="80"/>
      <c r="E18" s="81"/>
      <c r="F18" s="5" t="s">
        <v>2</v>
      </c>
      <c r="G18" s="79"/>
      <c r="H18" s="81"/>
    </row>
    <row r="19" spans="1:12" x14ac:dyDescent="0.25">
      <c r="A19" s="2" t="s">
        <v>5</v>
      </c>
      <c r="B19" s="79"/>
      <c r="C19" s="80"/>
      <c r="D19" s="80"/>
      <c r="E19" s="81"/>
      <c r="F19" s="5" t="s">
        <v>4</v>
      </c>
      <c r="G19" s="79"/>
      <c r="H19" s="81"/>
    </row>
    <row r="20" spans="1:12" x14ac:dyDescent="0.25">
      <c r="A20" s="2" t="s">
        <v>25</v>
      </c>
      <c r="B20" s="79"/>
      <c r="C20" s="80"/>
      <c r="D20" s="80"/>
      <c r="E20" s="81"/>
      <c r="F20" s="5" t="s">
        <v>6</v>
      </c>
      <c r="G20" s="79"/>
      <c r="H20" s="81"/>
      <c r="L20" s="75"/>
    </row>
    <row r="21" spans="1:12" x14ac:dyDescent="0.25">
      <c r="A21" s="2" t="s">
        <v>7</v>
      </c>
      <c r="B21" s="79"/>
      <c r="C21" s="80"/>
      <c r="D21" s="80"/>
      <c r="E21" s="81"/>
      <c r="F21" s="5" t="s">
        <v>8</v>
      </c>
      <c r="G21" s="79"/>
      <c r="H21" s="81"/>
    </row>
    <row r="22" spans="1:12" x14ac:dyDescent="0.25">
      <c r="A22" s="28"/>
      <c r="B22" s="24"/>
      <c r="C22" s="24"/>
      <c r="D22" s="6"/>
      <c r="E22" s="6"/>
      <c r="F22" s="7"/>
      <c r="G22" s="6"/>
      <c r="H22" s="6"/>
    </row>
    <row r="23" spans="1:12" x14ac:dyDescent="0.25">
      <c r="A23" s="77" t="s">
        <v>45</v>
      </c>
      <c r="B23" s="77"/>
      <c r="C23" s="77"/>
      <c r="D23" s="77"/>
      <c r="E23" s="77"/>
      <c r="F23" s="77"/>
      <c r="G23" s="77"/>
      <c r="H23" s="77"/>
    </row>
    <row r="24" spans="1:12" x14ac:dyDescent="0.25">
      <c r="A24" s="2" t="s">
        <v>38</v>
      </c>
      <c r="B24" s="60"/>
      <c r="C24" s="54" t="s">
        <v>26</v>
      </c>
      <c r="D24" s="79"/>
      <c r="E24" s="80"/>
      <c r="F24" s="80"/>
      <c r="G24" s="80"/>
      <c r="H24" s="81"/>
    </row>
    <row r="25" spans="1:12" x14ac:dyDescent="0.25">
      <c r="A25" s="29"/>
      <c r="B25" s="24"/>
      <c r="C25" s="24"/>
      <c r="D25" s="6"/>
      <c r="E25" s="6"/>
      <c r="F25" s="7"/>
      <c r="G25" s="6"/>
      <c r="H25" s="6"/>
    </row>
    <row r="26" spans="1:12" ht="28.5" customHeight="1" x14ac:dyDescent="0.25">
      <c r="A26" s="87" t="s">
        <v>53</v>
      </c>
      <c r="B26" s="87"/>
      <c r="C26" s="87"/>
      <c r="D26" s="87"/>
      <c r="E26" s="87"/>
      <c r="F26" s="87"/>
      <c r="G26" s="87"/>
      <c r="H26" s="87"/>
    </row>
    <row r="27" spans="1:12" x14ac:dyDescent="0.25">
      <c r="A27" s="30"/>
      <c r="B27" s="19"/>
      <c r="C27" s="19"/>
      <c r="D27" s="21"/>
      <c r="E27" s="21"/>
      <c r="F27" s="16"/>
      <c r="G27" s="21"/>
      <c r="H27" s="21"/>
    </row>
    <row r="28" spans="1:12" x14ac:dyDescent="0.25">
      <c r="A28" s="2" t="s">
        <v>32</v>
      </c>
      <c r="B28" s="58"/>
      <c r="C28" s="25"/>
      <c r="D28" s="23"/>
      <c r="E28" s="23"/>
      <c r="F28" s="17"/>
      <c r="G28" s="23"/>
      <c r="H28" s="22"/>
    </row>
    <row r="29" spans="1:12" x14ac:dyDescent="0.25">
      <c r="A29" s="76"/>
      <c r="B29" s="76"/>
      <c r="C29" s="76"/>
      <c r="D29" s="76"/>
      <c r="E29" s="76"/>
      <c r="F29" s="76"/>
      <c r="G29" s="76"/>
      <c r="H29" s="76"/>
    </row>
    <row r="30" spans="1:12" x14ac:dyDescent="0.25">
      <c r="A30" s="27" t="s">
        <v>9</v>
      </c>
      <c r="B30" s="10" t="s">
        <v>10</v>
      </c>
      <c r="C30" s="10" t="s">
        <v>11</v>
      </c>
      <c r="D30" s="11" t="s">
        <v>12</v>
      </c>
      <c r="E30" s="11" t="s">
        <v>30</v>
      </c>
      <c r="F30" s="12" t="s">
        <v>13</v>
      </c>
      <c r="G30" s="11" t="s">
        <v>14</v>
      </c>
      <c r="H30" s="11" t="s">
        <v>31</v>
      </c>
    </row>
    <row r="31" spans="1:12" x14ac:dyDescent="0.25">
      <c r="A31" s="39"/>
      <c r="B31" s="39"/>
      <c r="C31" s="39"/>
      <c r="D31" s="39"/>
      <c r="E31" s="39"/>
      <c r="F31" s="39"/>
      <c r="G31" s="39"/>
      <c r="H31" s="39"/>
    </row>
    <row r="32" spans="1:12" x14ac:dyDescent="0.25">
      <c r="A32" s="36">
        <v>1</v>
      </c>
      <c r="B32" s="37">
        <v>16</v>
      </c>
      <c r="C32" s="37" t="s">
        <v>57</v>
      </c>
      <c r="D32" s="72" t="s">
        <v>58</v>
      </c>
      <c r="E32" s="43">
        <f>(B32*D32)</f>
        <v>0</v>
      </c>
      <c r="F32" s="55" t="e">
        <f>(F155/F153*E32)</f>
        <v>#DIV/0!</v>
      </c>
      <c r="G32" s="43" t="e">
        <f>(F157/F153*E32)</f>
        <v>#DIV/0!</v>
      </c>
      <c r="H32" s="43" t="e">
        <f>(E32-F32+G32)</f>
        <v>#DIV/0!</v>
      </c>
      <c r="L32">
        <f>(E32)</f>
        <v>0</v>
      </c>
    </row>
    <row r="33" spans="1:12" ht="15.75" customHeight="1" x14ac:dyDescent="0.25">
      <c r="A33" s="94" t="s">
        <v>59</v>
      </c>
      <c r="B33" s="95"/>
      <c r="C33" s="95"/>
      <c r="D33" s="95"/>
      <c r="E33" s="95"/>
      <c r="F33" s="95"/>
      <c r="G33" s="95"/>
      <c r="H33" s="96"/>
    </row>
    <row r="34" spans="1:12" ht="15" customHeight="1" x14ac:dyDescent="0.25">
      <c r="A34" s="38" t="s">
        <v>16</v>
      </c>
      <c r="B34" s="97"/>
      <c r="C34" s="98"/>
      <c r="D34" s="98"/>
      <c r="E34" s="98"/>
      <c r="F34" s="98"/>
      <c r="G34" s="98"/>
      <c r="H34" s="99"/>
    </row>
    <row r="35" spans="1:12" x14ac:dyDescent="0.25">
      <c r="A35" s="40"/>
      <c r="B35" s="40"/>
      <c r="C35" s="40"/>
      <c r="D35" s="40"/>
      <c r="E35" s="40"/>
      <c r="F35" s="40"/>
      <c r="G35" s="40"/>
      <c r="H35" s="40"/>
    </row>
    <row r="36" spans="1:12" x14ac:dyDescent="0.25">
      <c r="A36" s="13">
        <v>2</v>
      </c>
      <c r="B36" s="34">
        <v>32</v>
      </c>
      <c r="C36" s="34" t="s">
        <v>57</v>
      </c>
      <c r="D36" s="73" t="s">
        <v>58</v>
      </c>
      <c r="E36" s="44">
        <f>(B36*D36)</f>
        <v>0</v>
      </c>
      <c r="F36" s="56" t="e">
        <f>(F155/F153*E36)</f>
        <v>#DIV/0!</v>
      </c>
      <c r="G36" s="44" t="e">
        <f>(F157/F153*E36)</f>
        <v>#DIV/0!</v>
      </c>
      <c r="H36" s="44" t="e">
        <f>(E36-F36+G36)</f>
        <v>#DIV/0!</v>
      </c>
      <c r="L36">
        <f>(E36)</f>
        <v>0</v>
      </c>
    </row>
    <row r="37" spans="1:12" x14ac:dyDescent="0.25">
      <c r="A37" s="100" t="s">
        <v>60</v>
      </c>
      <c r="B37" s="101"/>
      <c r="C37" s="101"/>
      <c r="D37" s="101"/>
      <c r="E37" s="101"/>
      <c r="F37" s="101"/>
      <c r="G37" s="101"/>
      <c r="H37" s="102"/>
    </row>
    <row r="38" spans="1:12" x14ac:dyDescent="0.25">
      <c r="A38" s="14" t="s">
        <v>16</v>
      </c>
      <c r="B38" s="103"/>
      <c r="C38" s="104"/>
      <c r="D38" s="104"/>
      <c r="E38" s="104"/>
      <c r="F38" s="104"/>
      <c r="G38" s="104"/>
      <c r="H38" s="105"/>
    </row>
    <row r="39" spans="1:12" x14ac:dyDescent="0.25">
      <c r="A39" s="40"/>
      <c r="B39" s="40"/>
      <c r="C39" s="40"/>
      <c r="D39" s="40"/>
      <c r="E39" s="40"/>
      <c r="F39" s="40"/>
      <c r="G39" s="40"/>
      <c r="H39" s="40"/>
    </row>
    <row r="40" spans="1:12" x14ac:dyDescent="0.25">
      <c r="A40" s="36">
        <v>3</v>
      </c>
      <c r="B40" s="37">
        <v>120</v>
      </c>
      <c r="C40" s="37" t="s">
        <v>57</v>
      </c>
      <c r="D40" s="72" t="s">
        <v>58</v>
      </c>
      <c r="E40" s="43">
        <f>(B40*D40)</f>
        <v>0</v>
      </c>
      <c r="F40" s="55" t="e">
        <f>(F155/F153*E40)</f>
        <v>#DIV/0!</v>
      </c>
      <c r="G40" s="43" t="e">
        <f>(F157/F153*E40)</f>
        <v>#DIV/0!</v>
      </c>
      <c r="H40" s="43" t="e">
        <f>(E40-F40+G40)</f>
        <v>#DIV/0!</v>
      </c>
      <c r="L40">
        <f>(E40)</f>
        <v>0</v>
      </c>
    </row>
    <row r="41" spans="1:12" ht="15.75" customHeight="1" x14ac:dyDescent="0.25">
      <c r="A41" s="94" t="s">
        <v>61</v>
      </c>
      <c r="B41" s="95"/>
      <c r="C41" s="95"/>
      <c r="D41" s="95"/>
      <c r="E41" s="95"/>
      <c r="F41" s="95"/>
      <c r="G41" s="95"/>
      <c r="H41" s="96"/>
    </row>
    <row r="42" spans="1:12" ht="15" customHeight="1" x14ac:dyDescent="0.25">
      <c r="A42" s="38" t="s">
        <v>16</v>
      </c>
      <c r="B42" s="97"/>
      <c r="C42" s="98"/>
      <c r="D42" s="98"/>
      <c r="E42" s="98"/>
      <c r="F42" s="98"/>
      <c r="G42" s="98"/>
      <c r="H42" s="99"/>
    </row>
    <row r="43" spans="1:12" x14ac:dyDescent="0.25">
      <c r="A43" s="40"/>
      <c r="B43" s="40"/>
      <c r="C43" s="40"/>
      <c r="D43" s="40"/>
      <c r="E43" s="40"/>
      <c r="F43" s="40"/>
      <c r="G43" s="40"/>
      <c r="H43" s="40"/>
    </row>
    <row r="44" spans="1:12" x14ac:dyDescent="0.25">
      <c r="A44" s="13">
        <v>4</v>
      </c>
      <c r="B44" s="34">
        <v>60</v>
      </c>
      <c r="C44" s="34" t="s">
        <v>57</v>
      </c>
      <c r="D44" s="73" t="s">
        <v>58</v>
      </c>
      <c r="E44" s="44">
        <f>(B44*D44)</f>
        <v>0</v>
      </c>
      <c r="F44" s="56" t="e">
        <f>(F155/F153*E44)</f>
        <v>#DIV/0!</v>
      </c>
      <c r="G44" s="44" t="e">
        <f>(F157/F153*E44)</f>
        <v>#DIV/0!</v>
      </c>
      <c r="H44" s="44" t="e">
        <f>(E44-F44+G44)</f>
        <v>#DIV/0!</v>
      </c>
      <c r="L44">
        <f>(E44)</f>
        <v>0</v>
      </c>
    </row>
    <row r="45" spans="1:12" x14ac:dyDescent="0.25">
      <c r="A45" s="100" t="s">
        <v>62</v>
      </c>
      <c r="B45" s="101"/>
      <c r="C45" s="101"/>
      <c r="D45" s="101"/>
      <c r="E45" s="101"/>
      <c r="F45" s="101"/>
      <c r="G45" s="101"/>
      <c r="H45" s="102"/>
    </row>
    <row r="46" spans="1:12" x14ac:dyDescent="0.25">
      <c r="A46" s="14" t="s">
        <v>16</v>
      </c>
      <c r="B46" s="103"/>
      <c r="C46" s="104"/>
      <c r="D46" s="104"/>
      <c r="E46" s="104"/>
      <c r="F46" s="104"/>
      <c r="G46" s="104"/>
      <c r="H46" s="105"/>
    </row>
    <row r="47" spans="1:12" x14ac:dyDescent="0.25">
      <c r="A47" s="40"/>
      <c r="B47" s="40"/>
      <c r="C47" s="40"/>
      <c r="D47" s="40"/>
      <c r="E47" s="40"/>
      <c r="F47" s="40"/>
      <c r="G47" s="40"/>
      <c r="H47" s="40"/>
    </row>
    <row r="48" spans="1:12" x14ac:dyDescent="0.25">
      <c r="A48" s="36">
        <v>5</v>
      </c>
      <c r="B48" s="37">
        <v>100</v>
      </c>
      <c r="C48" s="37" t="s">
        <v>15</v>
      </c>
      <c r="D48" s="72" t="s">
        <v>58</v>
      </c>
      <c r="E48" s="43">
        <f>(B48*D48)</f>
        <v>0</v>
      </c>
      <c r="F48" s="55" t="e">
        <f>(F155/F153*E48)</f>
        <v>#DIV/0!</v>
      </c>
      <c r="G48" s="43" t="e">
        <f>(F157/F153*E48)</f>
        <v>#DIV/0!</v>
      </c>
      <c r="H48" s="43" t="e">
        <f>(E48-F48+G48)</f>
        <v>#DIV/0!</v>
      </c>
      <c r="L48">
        <f>(E48)</f>
        <v>0</v>
      </c>
    </row>
    <row r="49" spans="1:12" ht="15.75" customHeight="1" x14ac:dyDescent="0.25">
      <c r="A49" s="94" t="s">
        <v>63</v>
      </c>
      <c r="B49" s="95"/>
      <c r="C49" s="95"/>
      <c r="D49" s="95"/>
      <c r="E49" s="95"/>
      <c r="F49" s="95"/>
      <c r="G49" s="95"/>
      <c r="H49" s="96"/>
    </row>
    <row r="50" spans="1:12" ht="15" customHeight="1" x14ac:dyDescent="0.25">
      <c r="A50" s="38" t="s">
        <v>16</v>
      </c>
      <c r="B50" s="97"/>
      <c r="C50" s="98"/>
      <c r="D50" s="98"/>
      <c r="E50" s="98"/>
      <c r="F50" s="98"/>
      <c r="G50" s="98"/>
      <c r="H50" s="99"/>
    </row>
    <row r="51" spans="1:12" x14ac:dyDescent="0.25">
      <c r="A51" s="40"/>
      <c r="B51" s="40"/>
      <c r="C51" s="40"/>
      <c r="D51" s="40"/>
      <c r="E51" s="40"/>
      <c r="F51" s="40"/>
      <c r="G51" s="40"/>
      <c r="H51" s="40"/>
    </row>
    <row r="52" spans="1:12" x14ac:dyDescent="0.25">
      <c r="A52" s="13">
        <v>6</v>
      </c>
      <c r="B52" s="34">
        <v>32</v>
      </c>
      <c r="C52" s="34" t="s">
        <v>57</v>
      </c>
      <c r="D52" s="73" t="s">
        <v>58</v>
      </c>
      <c r="E52" s="44">
        <f>(B52*D52)</f>
        <v>0</v>
      </c>
      <c r="F52" s="56" t="e">
        <f>(F155/F153*E52)</f>
        <v>#DIV/0!</v>
      </c>
      <c r="G52" s="44" t="e">
        <f>(F157/F153*E52)</f>
        <v>#DIV/0!</v>
      </c>
      <c r="H52" s="44" t="e">
        <f>(E52-F52+G52)</f>
        <v>#DIV/0!</v>
      </c>
      <c r="L52">
        <f>(E52)</f>
        <v>0</v>
      </c>
    </row>
    <row r="53" spans="1:12" x14ac:dyDescent="0.25">
      <c r="A53" s="100" t="s">
        <v>64</v>
      </c>
      <c r="B53" s="101"/>
      <c r="C53" s="101"/>
      <c r="D53" s="101"/>
      <c r="E53" s="101"/>
      <c r="F53" s="101"/>
      <c r="G53" s="101"/>
      <c r="H53" s="102"/>
    </row>
    <row r="54" spans="1:12" x14ac:dyDescent="0.25">
      <c r="A54" s="14" t="s">
        <v>16</v>
      </c>
      <c r="B54" s="103"/>
      <c r="C54" s="104"/>
      <c r="D54" s="104"/>
      <c r="E54" s="104"/>
      <c r="F54" s="104"/>
      <c r="G54" s="104"/>
      <c r="H54" s="105"/>
    </row>
    <row r="55" spans="1:12" x14ac:dyDescent="0.25">
      <c r="A55" s="40"/>
      <c r="B55" s="40"/>
      <c r="C55" s="40"/>
      <c r="D55" s="40"/>
      <c r="E55" s="40"/>
      <c r="F55" s="40"/>
      <c r="G55" s="40"/>
      <c r="H55" s="40"/>
    </row>
    <row r="56" spans="1:12" x14ac:dyDescent="0.25">
      <c r="A56" s="36">
        <v>7</v>
      </c>
      <c r="B56" s="37">
        <v>18</v>
      </c>
      <c r="C56" s="37" t="s">
        <v>57</v>
      </c>
      <c r="D56" s="72" t="s">
        <v>58</v>
      </c>
      <c r="E56" s="43">
        <f>(B56*D56)</f>
        <v>0</v>
      </c>
      <c r="F56" s="55" t="e">
        <f>(F155/F153*E56)</f>
        <v>#DIV/0!</v>
      </c>
      <c r="G56" s="43" t="e">
        <f>(F157/F153*E56)</f>
        <v>#DIV/0!</v>
      </c>
      <c r="H56" s="43" t="e">
        <f>(E56-F56+G56)</f>
        <v>#DIV/0!</v>
      </c>
      <c r="L56">
        <f>(E56)</f>
        <v>0</v>
      </c>
    </row>
    <row r="57" spans="1:12" ht="15.75" customHeight="1" x14ac:dyDescent="0.25">
      <c r="A57" s="94" t="s">
        <v>65</v>
      </c>
      <c r="B57" s="95"/>
      <c r="C57" s="95"/>
      <c r="D57" s="95"/>
      <c r="E57" s="95"/>
      <c r="F57" s="95"/>
      <c r="G57" s="95"/>
      <c r="H57" s="96"/>
    </row>
    <row r="58" spans="1:12" ht="15" customHeight="1" x14ac:dyDescent="0.25">
      <c r="A58" s="38" t="s">
        <v>16</v>
      </c>
      <c r="B58" s="97"/>
      <c r="C58" s="98"/>
      <c r="D58" s="98"/>
      <c r="E58" s="98"/>
      <c r="F58" s="98"/>
      <c r="G58" s="98"/>
      <c r="H58" s="99"/>
    </row>
    <row r="59" spans="1:12" x14ac:dyDescent="0.25">
      <c r="A59" s="40"/>
      <c r="B59" s="40"/>
      <c r="C59" s="40"/>
      <c r="D59" s="40"/>
      <c r="E59" s="40"/>
      <c r="F59" s="40"/>
      <c r="G59" s="40"/>
      <c r="H59" s="40"/>
    </row>
    <row r="60" spans="1:12" x14ac:dyDescent="0.25">
      <c r="A60" s="13">
        <v>8</v>
      </c>
      <c r="B60" s="34">
        <v>18</v>
      </c>
      <c r="C60" s="34" t="s">
        <v>57</v>
      </c>
      <c r="D60" s="73" t="s">
        <v>58</v>
      </c>
      <c r="E60" s="44">
        <f>(B60*D60)</f>
        <v>0</v>
      </c>
      <c r="F60" s="56" t="e">
        <f>(F155/F153*E60)</f>
        <v>#DIV/0!</v>
      </c>
      <c r="G60" s="44" t="e">
        <f>(F157/F153*E60)</f>
        <v>#DIV/0!</v>
      </c>
      <c r="H60" s="44" t="e">
        <f>(E60-F60+G60)</f>
        <v>#DIV/0!</v>
      </c>
      <c r="L60">
        <f>(E60)</f>
        <v>0</v>
      </c>
    </row>
    <row r="61" spans="1:12" x14ac:dyDescent="0.25">
      <c r="A61" s="100" t="s">
        <v>66</v>
      </c>
      <c r="B61" s="101"/>
      <c r="C61" s="101"/>
      <c r="D61" s="101"/>
      <c r="E61" s="101"/>
      <c r="F61" s="101"/>
      <c r="G61" s="101"/>
      <c r="H61" s="102"/>
    </row>
    <row r="62" spans="1:12" x14ac:dyDescent="0.25">
      <c r="A62" s="14" t="s">
        <v>16</v>
      </c>
      <c r="B62" s="103"/>
      <c r="C62" s="104"/>
      <c r="D62" s="104"/>
      <c r="E62" s="104"/>
      <c r="F62" s="104"/>
      <c r="G62" s="104"/>
      <c r="H62" s="105"/>
    </row>
    <row r="63" spans="1:12" x14ac:dyDescent="0.25">
      <c r="A63" s="40"/>
      <c r="B63" s="40"/>
      <c r="C63" s="40"/>
      <c r="D63" s="40"/>
      <c r="E63" s="40"/>
      <c r="F63" s="40"/>
      <c r="G63" s="40"/>
      <c r="H63" s="40"/>
    </row>
    <row r="64" spans="1:12" x14ac:dyDescent="0.25">
      <c r="A64" s="36">
        <v>9</v>
      </c>
      <c r="B64" s="37">
        <v>12</v>
      </c>
      <c r="C64" s="37" t="s">
        <v>57</v>
      </c>
      <c r="D64" s="72" t="s">
        <v>58</v>
      </c>
      <c r="E64" s="43">
        <f>(B64*D64)</f>
        <v>0</v>
      </c>
      <c r="F64" s="55" t="e">
        <f>(F155/F153*E64)</f>
        <v>#DIV/0!</v>
      </c>
      <c r="G64" s="43" t="e">
        <f>(F157/F153*E64)</f>
        <v>#DIV/0!</v>
      </c>
      <c r="H64" s="43" t="e">
        <f>(E64-F64+G64)</f>
        <v>#DIV/0!</v>
      </c>
      <c r="L64">
        <f>(E64)</f>
        <v>0</v>
      </c>
    </row>
    <row r="65" spans="1:12" ht="15.75" customHeight="1" x14ac:dyDescent="0.25">
      <c r="A65" s="94" t="s">
        <v>67</v>
      </c>
      <c r="B65" s="95"/>
      <c r="C65" s="95"/>
      <c r="D65" s="95"/>
      <c r="E65" s="95"/>
      <c r="F65" s="95"/>
      <c r="G65" s="95"/>
      <c r="H65" s="96"/>
    </row>
    <row r="66" spans="1:12" ht="15" customHeight="1" x14ac:dyDescent="0.25">
      <c r="A66" s="38" t="s">
        <v>16</v>
      </c>
      <c r="B66" s="97"/>
      <c r="C66" s="98"/>
      <c r="D66" s="98"/>
      <c r="E66" s="98"/>
      <c r="F66" s="98"/>
      <c r="G66" s="98"/>
      <c r="H66" s="99"/>
    </row>
    <row r="67" spans="1:12" x14ac:dyDescent="0.25">
      <c r="A67" s="40"/>
      <c r="B67" s="40"/>
      <c r="C67" s="40"/>
      <c r="D67" s="40"/>
      <c r="E67" s="40"/>
      <c r="F67" s="40"/>
      <c r="G67" s="40"/>
      <c r="H67" s="40"/>
    </row>
    <row r="68" spans="1:12" x14ac:dyDescent="0.25">
      <c r="A68" s="13">
        <v>10</v>
      </c>
      <c r="B68" s="34">
        <v>50</v>
      </c>
      <c r="C68" s="34" t="s">
        <v>57</v>
      </c>
      <c r="D68" s="73" t="s">
        <v>58</v>
      </c>
      <c r="E68" s="44">
        <f>(B68*D68)</f>
        <v>0</v>
      </c>
      <c r="F68" s="56" t="e">
        <f>(F155/F153*E68)</f>
        <v>#DIV/0!</v>
      </c>
      <c r="G68" s="44" t="e">
        <f>(F157/F153*E68)</f>
        <v>#DIV/0!</v>
      </c>
      <c r="H68" s="44" t="e">
        <f>(E68-F68+G68)</f>
        <v>#DIV/0!</v>
      </c>
      <c r="L68">
        <f>(E68)</f>
        <v>0</v>
      </c>
    </row>
    <row r="69" spans="1:12" x14ac:dyDescent="0.25">
      <c r="A69" s="100" t="s">
        <v>68</v>
      </c>
      <c r="B69" s="101"/>
      <c r="C69" s="101"/>
      <c r="D69" s="101"/>
      <c r="E69" s="101"/>
      <c r="F69" s="101"/>
      <c r="G69" s="101"/>
      <c r="H69" s="102"/>
    </row>
    <row r="70" spans="1:12" x14ac:dyDescent="0.25">
      <c r="A70" s="14" t="s">
        <v>16</v>
      </c>
      <c r="B70" s="103"/>
      <c r="C70" s="104"/>
      <c r="D70" s="104"/>
      <c r="E70" s="104"/>
      <c r="F70" s="104"/>
      <c r="G70" s="104"/>
      <c r="H70" s="105"/>
    </row>
    <row r="71" spans="1:12" x14ac:dyDescent="0.25">
      <c r="A71" s="40"/>
      <c r="B71" s="40"/>
      <c r="C71" s="40"/>
      <c r="D71" s="40"/>
      <c r="E71" s="40"/>
      <c r="F71" s="40"/>
      <c r="G71" s="40"/>
      <c r="H71" s="40"/>
    </row>
    <row r="72" spans="1:12" x14ac:dyDescent="0.25">
      <c r="A72" s="36">
        <v>11</v>
      </c>
      <c r="B72" s="37">
        <v>80</v>
      </c>
      <c r="C72" s="37" t="s">
        <v>57</v>
      </c>
      <c r="D72" s="72" t="s">
        <v>58</v>
      </c>
      <c r="E72" s="43">
        <f>(B72*D72)</f>
        <v>0</v>
      </c>
      <c r="F72" s="55" t="e">
        <f>(F155/F153*E72)</f>
        <v>#DIV/0!</v>
      </c>
      <c r="G72" s="43" t="e">
        <f>(F157/F153*E72)</f>
        <v>#DIV/0!</v>
      </c>
      <c r="H72" s="43" t="e">
        <f>(E72-F72+G72)</f>
        <v>#DIV/0!</v>
      </c>
      <c r="L72">
        <f>(E72)</f>
        <v>0</v>
      </c>
    </row>
    <row r="73" spans="1:12" ht="15.75" customHeight="1" x14ac:dyDescent="0.25">
      <c r="A73" s="94" t="s">
        <v>69</v>
      </c>
      <c r="B73" s="95"/>
      <c r="C73" s="95"/>
      <c r="D73" s="95"/>
      <c r="E73" s="95"/>
      <c r="F73" s="95"/>
      <c r="G73" s="95"/>
      <c r="H73" s="96"/>
    </row>
    <row r="74" spans="1:12" ht="15" customHeight="1" x14ac:dyDescent="0.25">
      <c r="A74" s="38" t="s">
        <v>16</v>
      </c>
      <c r="B74" s="97"/>
      <c r="C74" s="98"/>
      <c r="D74" s="98"/>
      <c r="E74" s="98"/>
      <c r="F74" s="98"/>
      <c r="G74" s="98"/>
      <c r="H74" s="99"/>
    </row>
    <row r="75" spans="1:12" x14ac:dyDescent="0.25">
      <c r="A75" s="40"/>
      <c r="B75" s="40"/>
      <c r="C75" s="40"/>
      <c r="D75" s="40"/>
      <c r="E75" s="40"/>
      <c r="F75" s="40"/>
      <c r="G75" s="40"/>
      <c r="H75" s="40"/>
    </row>
    <row r="76" spans="1:12" x14ac:dyDescent="0.25">
      <c r="A76" s="13">
        <v>12</v>
      </c>
      <c r="B76" s="34">
        <v>40</v>
      </c>
      <c r="C76" s="34" t="s">
        <v>57</v>
      </c>
      <c r="D76" s="73" t="s">
        <v>58</v>
      </c>
      <c r="E76" s="44">
        <f>(B76*D76)</f>
        <v>0</v>
      </c>
      <c r="F76" s="56" t="e">
        <f>(F155/F153*E76)</f>
        <v>#DIV/0!</v>
      </c>
      <c r="G76" s="44" t="e">
        <f>(F157/F153*E76)</f>
        <v>#DIV/0!</v>
      </c>
      <c r="H76" s="44" t="e">
        <f>(E76-F76+G76)</f>
        <v>#DIV/0!</v>
      </c>
      <c r="L76">
        <f>(E76)</f>
        <v>0</v>
      </c>
    </row>
    <row r="77" spans="1:12" x14ac:dyDescent="0.25">
      <c r="A77" s="100" t="s">
        <v>70</v>
      </c>
      <c r="B77" s="101"/>
      <c r="C77" s="101"/>
      <c r="D77" s="101"/>
      <c r="E77" s="101"/>
      <c r="F77" s="101"/>
      <c r="G77" s="101"/>
      <c r="H77" s="102"/>
    </row>
    <row r="78" spans="1:12" x14ac:dyDescent="0.25">
      <c r="A78" s="14" t="s">
        <v>16</v>
      </c>
      <c r="B78" s="103"/>
      <c r="C78" s="104"/>
      <c r="D78" s="104"/>
      <c r="E78" s="104"/>
      <c r="F78" s="104"/>
      <c r="G78" s="104"/>
      <c r="H78" s="105"/>
    </row>
    <row r="79" spans="1:12" x14ac:dyDescent="0.25">
      <c r="A79" s="40"/>
      <c r="B79" s="40"/>
      <c r="C79" s="40"/>
      <c r="D79" s="40"/>
      <c r="E79" s="40"/>
      <c r="F79" s="40"/>
      <c r="G79" s="40"/>
      <c r="H79" s="40"/>
    </row>
    <row r="80" spans="1:12" x14ac:dyDescent="0.25">
      <c r="A80" s="36">
        <v>13</v>
      </c>
      <c r="B80" s="37">
        <v>12</v>
      </c>
      <c r="C80" s="37" t="s">
        <v>57</v>
      </c>
      <c r="D80" s="72" t="s">
        <v>58</v>
      </c>
      <c r="E80" s="43">
        <f>(B80*D80)</f>
        <v>0</v>
      </c>
      <c r="F80" s="55" t="e">
        <f>(F155/F153*E80)</f>
        <v>#DIV/0!</v>
      </c>
      <c r="G80" s="43" t="e">
        <f>(F157/F153*E80)</f>
        <v>#DIV/0!</v>
      </c>
      <c r="H80" s="43" t="e">
        <f>(E80-F80+G80)</f>
        <v>#DIV/0!</v>
      </c>
      <c r="L80">
        <f>(E80)</f>
        <v>0</v>
      </c>
    </row>
    <row r="81" spans="1:12" ht="15.75" customHeight="1" x14ac:dyDescent="0.25">
      <c r="A81" s="94" t="s">
        <v>71</v>
      </c>
      <c r="B81" s="95"/>
      <c r="C81" s="95"/>
      <c r="D81" s="95"/>
      <c r="E81" s="95"/>
      <c r="F81" s="95"/>
      <c r="G81" s="95"/>
      <c r="H81" s="96"/>
    </row>
    <row r="82" spans="1:12" ht="15" customHeight="1" x14ac:dyDescent="0.25">
      <c r="A82" s="38" t="s">
        <v>16</v>
      </c>
      <c r="B82" s="97"/>
      <c r="C82" s="98"/>
      <c r="D82" s="98"/>
      <c r="E82" s="98"/>
      <c r="F82" s="98"/>
      <c r="G82" s="98"/>
      <c r="H82" s="99"/>
    </row>
    <row r="83" spans="1:12" x14ac:dyDescent="0.25">
      <c r="A83" s="40"/>
      <c r="B83" s="40"/>
      <c r="C83" s="40"/>
      <c r="D83" s="40"/>
      <c r="E83" s="40"/>
      <c r="F83" s="40"/>
      <c r="G83" s="40"/>
      <c r="H83" s="40"/>
    </row>
    <row r="84" spans="1:12" x14ac:dyDescent="0.25">
      <c r="A84" s="13">
        <v>14</v>
      </c>
      <c r="B84" s="34">
        <v>18</v>
      </c>
      <c r="C84" s="34" t="s">
        <v>57</v>
      </c>
      <c r="D84" s="73" t="s">
        <v>58</v>
      </c>
      <c r="E84" s="44">
        <f>(B84*D84)</f>
        <v>0</v>
      </c>
      <c r="F84" s="56" t="e">
        <f>(F155/F153*E84)</f>
        <v>#DIV/0!</v>
      </c>
      <c r="G84" s="44" t="e">
        <f>(F157/F153*E84)</f>
        <v>#DIV/0!</v>
      </c>
      <c r="H84" s="44" t="e">
        <f>(E84-F84+G84)</f>
        <v>#DIV/0!</v>
      </c>
      <c r="L84">
        <f>(E84)</f>
        <v>0</v>
      </c>
    </row>
    <row r="85" spans="1:12" x14ac:dyDescent="0.25">
      <c r="A85" s="100" t="s">
        <v>72</v>
      </c>
      <c r="B85" s="101"/>
      <c r="C85" s="101"/>
      <c r="D85" s="101"/>
      <c r="E85" s="101"/>
      <c r="F85" s="101"/>
      <c r="G85" s="101"/>
      <c r="H85" s="102"/>
    </row>
    <row r="86" spans="1:12" x14ac:dyDescent="0.25">
      <c r="A86" s="14" t="s">
        <v>16</v>
      </c>
      <c r="B86" s="103"/>
      <c r="C86" s="104"/>
      <c r="D86" s="104"/>
      <c r="E86" s="104"/>
      <c r="F86" s="104"/>
      <c r="G86" s="104"/>
      <c r="H86" s="105"/>
    </row>
    <row r="87" spans="1:12" x14ac:dyDescent="0.25">
      <c r="A87" s="40"/>
      <c r="B87" s="40"/>
      <c r="C87" s="40"/>
      <c r="D87" s="40"/>
      <c r="E87" s="40"/>
      <c r="F87" s="40"/>
      <c r="G87" s="40"/>
      <c r="H87" s="40"/>
    </row>
    <row r="88" spans="1:12" x14ac:dyDescent="0.25">
      <c r="A88" s="36">
        <v>15</v>
      </c>
      <c r="B88" s="37">
        <v>30</v>
      </c>
      <c r="C88" s="37" t="s">
        <v>57</v>
      </c>
      <c r="D88" s="72" t="s">
        <v>58</v>
      </c>
      <c r="E88" s="43">
        <f>(B88*D88)</f>
        <v>0</v>
      </c>
      <c r="F88" s="55" t="e">
        <f>(F155/F153*E88)</f>
        <v>#DIV/0!</v>
      </c>
      <c r="G88" s="43" t="e">
        <f>(F157/F153*E88)</f>
        <v>#DIV/0!</v>
      </c>
      <c r="H88" s="43" t="e">
        <f>(E88-F88+G88)</f>
        <v>#DIV/0!</v>
      </c>
      <c r="L88">
        <f>(E88)</f>
        <v>0</v>
      </c>
    </row>
    <row r="89" spans="1:12" ht="15.75" customHeight="1" x14ac:dyDescent="0.25">
      <c r="A89" s="94" t="s">
        <v>73</v>
      </c>
      <c r="B89" s="95"/>
      <c r="C89" s="95"/>
      <c r="D89" s="95"/>
      <c r="E89" s="95"/>
      <c r="F89" s="95"/>
      <c r="G89" s="95"/>
      <c r="H89" s="96"/>
    </row>
    <row r="90" spans="1:12" ht="15" customHeight="1" x14ac:dyDescent="0.25">
      <c r="A90" s="38" t="s">
        <v>16</v>
      </c>
      <c r="B90" s="97"/>
      <c r="C90" s="98"/>
      <c r="D90" s="98"/>
      <c r="E90" s="98"/>
      <c r="F90" s="98"/>
      <c r="G90" s="98"/>
      <c r="H90" s="99"/>
    </row>
    <row r="91" spans="1:12" x14ac:dyDescent="0.25">
      <c r="A91" s="40"/>
      <c r="B91" s="40"/>
      <c r="C91" s="40"/>
      <c r="D91" s="40"/>
      <c r="E91" s="40"/>
      <c r="F91" s="40"/>
      <c r="G91" s="40"/>
      <c r="H91" s="40"/>
    </row>
    <row r="92" spans="1:12" x14ac:dyDescent="0.25">
      <c r="A92" s="13">
        <v>16</v>
      </c>
      <c r="B92" s="34">
        <v>20</v>
      </c>
      <c r="C92" s="34" t="s">
        <v>57</v>
      </c>
      <c r="D92" s="73" t="s">
        <v>58</v>
      </c>
      <c r="E92" s="44">
        <f>(B92*D92)</f>
        <v>0</v>
      </c>
      <c r="F92" s="56" t="e">
        <f>(F155/F153*E92)</f>
        <v>#DIV/0!</v>
      </c>
      <c r="G92" s="44" t="e">
        <f>(F157/F153*E92)</f>
        <v>#DIV/0!</v>
      </c>
      <c r="H92" s="44" t="e">
        <f>(E92-F92+G92)</f>
        <v>#DIV/0!</v>
      </c>
      <c r="L92">
        <f>(E92)</f>
        <v>0</v>
      </c>
    </row>
    <row r="93" spans="1:12" x14ac:dyDescent="0.25">
      <c r="A93" s="100" t="s">
        <v>74</v>
      </c>
      <c r="B93" s="101"/>
      <c r="C93" s="101"/>
      <c r="D93" s="101"/>
      <c r="E93" s="101"/>
      <c r="F93" s="101"/>
      <c r="G93" s="101"/>
      <c r="H93" s="102"/>
    </row>
    <row r="94" spans="1:12" x14ac:dyDescent="0.25">
      <c r="A94" s="14" t="s">
        <v>16</v>
      </c>
      <c r="B94" s="103"/>
      <c r="C94" s="104"/>
      <c r="D94" s="104"/>
      <c r="E94" s="104"/>
      <c r="F94" s="104"/>
      <c r="G94" s="104"/>
      <c r="H94" s="105"/>
    </row>
    <row r="95" spans="1:12" x14ac:dyDescent="0.25">
      <c r="A95" s="40"/>
      <c r="B95" s="40"/>
      <c r="C95" s="40"/>
      <c r="D95" s="40"/>
      <c r="E95" s="40"/>
      <c r="F95" s="40"/>
      <c r="G95" s="40"/>
      <c r="H95" s="40"/>
    </row>
    <row r="96" spans="1:12" x14ac:dyDescent="0.25">
      <c r="A96" s="36">
        <v>17</v>
      </c>
      <c r="B96" s="37">
        <v>30</v>
      </c>
      <c r="C96" s="37" t="s">
        <v>57</v>
      </c>
      <c r="D96" s="72" t="s">
        <v>58</v>
      </c>
      <c r="E96" s="43">
        <f>(B96*D96)</f>
        <v>0</v>
      </c>
      <c r="F96" s="55" t="e">
        <f>(F155/F153*E96)</f>
        <v>#DIV/0!</v>
      </c>
      <c r="G96" s="43" t="e">
        <f>(F157/F153*E96)</f>
        <v>#DIV/0!</v>
      </c>
      <c r="H96" s="43" t="e">
        <f>(E96-F96+G96)</f>
        <v>#DIV/0!</v>
      </c>
      <c r="L96">
        <f>(E96)</f>
        <v>0</v>
      </c>
    </row>
    <row r="97" spans="1:12" ht="15.75" customHeight="1" x14ac:dyDescent="0.25">
      <c r="A97" s="94" t="s">
        <v>75</v>
      </c>
      <c r="B97" s="95"/>
      <c r="C97" s="95"/>
      <c r="D97" s="95"/>
      <c r="E97" s="95"/>
      <c r="F97" s="95"/>
      <c r="G97" s="95"/>
      <c r="H97" s="96"/>
    </row>
    <row r="98" spans="1:12" ht="15" customHeight="1" x14ac:dyDescent="0.25">
      <c r="A98" s="38" t="s">
        <v>16</v>
      </c>
      <c r="B98" s="97"/>
      <c r="C98" s="98"/>
      <c r="D98" s="98"/>
      <c r="E98" s="98"/>
      <c r="F98" s="98"/>
      <c r="G98" s="98"/>
      <c r="H98" s="99"/>
    </row>
    <row r="99" spans="1:12" x14ac:dyDescent="0.25">
      <c r="A99" s="40"/>
      <c r="B99" s="40"/>
      <c r="C99" s="40"/>
      <c r="D99" s="40"/>
      <c r="E99" s="40"/>
      <c r="F99" s="40"/>
      <c r="G99" s="40"/>
      <c r="H99" s="40"/>
    </row>
    <row r="100" spans="1:12" x14ac:dyDescent="0.25">
      <c r="A100" s="13">
        <v>18</v>
      </c>
      <c r="B100" s="34">
        <v>24</v>
      </c>
      <c r="C100" s="34" t="s">
        <v>57</v>
      </c>
      <c r="D100" s="73" t="s">
        <v>58</v>
      </c>
      <c r="E100" s="44">
        <f>(B100*D100)</f>
        <v>0</v>
      </c>
      <c r="F100" s="56" t="e">
        <f>(F155/F153*E100)</f>
        <v>#DIV/0!</v>
      </c>
      <c r="G100" s="44" t="e">
        <f>(F157/F153*E100)</f>
        <v>#DIV/0!</v>
      </c>
      <c r="H100" s="44" t="e">
        <f>(E100-F100+G100)</f>
        <v>#DIV/0!</v>
      </c>
      <c r="L100">
        <f>(E100)</f>
        <v>0</v>
      </c>
    </row>
    <row r="101" spans="1:12" x14ac:dyDescent="0.25">
      <c r="A101" s="100" t="s">
        <v>76</v>
      </c>
      <c r="B101" s="101"/>
      <c r="C101" s="101"/>
      <c r="D101" s="101"/>
      <c r="E101" s="101"/>
      <c r="F101" s="101"/>
      <c r="G101" s="101"/>
      <c r="H101" s="102"/>
    </row>
    <row r="102" spans="1:12" x14ac:dyDescent="0.25">
      <c r="A102" s="14" t="s">
        <v>16</v>
      </c>
      <c r="B102" s="103"/>
      <c r="C102" s="104"/>
      <c r="D102" s="104"/>
      <c r="E102" s="104"/>
      <c r="F102" s="104"/>
      <c r="G102" s="104"/>
      <c r="H102" s="105"/>
    </row>
    <row r="103" spans="1:12" x14ac:dyDescent="0.25">
      <c r="A103" s="40"/>
      <c r="B103" s="40"/>
      <c r="C103" s="40"/>
      <c r="D103" s="40"/>
      <c r="E103" s="40"/>
      <c r="F103" s="40"/>
      <c r="G103" s="40"/>
      <c r="H103" s="40"/>
    </row>
    <row r="104" spans="1:12" x14ac:dyDescent="0.25">
      <c r="A104" s="36">
        <v>19</v>
      </c>
      <c r="B104" s="37">
        <v>60</v>
      </c>
      <c r="C104" s="37" t="s">
        <v>57</v>
      </c>
      <c r="D104" s="72" t="s">
        <v>58</v>
      </c>
      <c r="E104" s="43">
        <f>(B104*D104)</f>
        <v>0</v>
      </c>
      <c r="F104" s="55" t="e">
        <f>(F155/F153*E104)</f>
        <v>#DIV/0!</v>
      </c>
      <c r="G104" s="43" t="e">
        <f>(F157/F153*E104)</f>
        <v>#DIV/0!</v>
      </c>
      <c r="H104" s="43" t="e">
        <f>(E104-F104+G104)</f>
        <v>#DIV/0!</v>
      </c>
      <c r="L104">
        <f>(E104)</f>
        <v>0</v>
      </c>
    </row>
    <row r="105" spans="1:12" ht="15.75" customHeight="1" x14ac:dyDescent="0.25">
      <c r="A105" s="94" t="s">
        <v>77</v>
      </c>
      <c r="B105" s="95"/>
      <c r="C105" s="95"/>
      <c r="D105" s="95"/>
      <c r="E105" s="95"/>
      <c r="F105" s="95"/>
      <c r="G105" s="95"/>
      <c r="H105" s="96"/>
    </row>
    <row r="106" spans="1:12" ht="15" customHeight="1" x14ac:dyDescent="0.25">
      <c r="A106" s="38" t="s">
        <v>16</v>
      </c>
      <c r="B106" s="97"/>
      <c r="C106" s="98"/>
      <c r="D106" s="98"/>
      <c r="E106" s="98"/>
      <c r="F106" s="98"/>
      <c r="G106" s="98"/>
      <c r="H106" s="99"/>
    </row>
    <row r="107" spans="1:12" x14ac:dyDescent="0.25">
      <c r="A107" s="40"/>
      <c r="B107" s="40"/>
      <c r="C107" s="40"/>
      <c r="D107" s="40"/>
      <c r="E107" s="40"/>
      <c r="F107" s="40"/>
      <c r="G107" s="40"/>
      <c r="H107" s="40"/>
    </row>
    <row r="108" spans="1:12" x14ac:dyDescent="0.25">
      <c r="A108" s="13">
        <v>20</v>
      </c>
      <c r="B108" s="34">
        <v>50</v>
      </c>
      <c r="C108" s="34" t="s">
        <v>57</v>
      </c>
      <c r="D108" s="73" t="s">
        <v>58</v>
      </c>
      <c r="E108" s="44">
        <f>(B108*D108)</f>
        <v>0</v>
      </c>
      <c r="F108" s="56" t="e">
        <f>(F155/F153*E108)</f>
        <v>#DIV/0!</v>
      </c>
      <c r="G108" s="44" t="e">
        <f>(F157/F153*E108)</f>
        <v>#DIV/0!</v>
      </c>
      <c r="H108" s="44" t="e">
        <f>(E108-F108+G108)</f>
        <v>#DIV/0!</v>
      </c>
      <c r="L108">
        <f>(E108)</f>
        <v>0</v>
      </c>
    </row>
    <row r="109" spans="1:12" x14ac:dyDescent="0.25">
      <c r="A109" s="100" t="s">
        <v>78</v>
      </c>
      <c r="B109" s="101"/>
      <c r="C109" s="101"/>
      <c r="D109" s="101"/>
      <c r="E109" s="101"/>
      <c r="F109" s="101"/>
      <c r="G109" s="101"/>
      <c r="H109" s="102"/>
    </row>
    <row r="110" spans="1:12" x14ac:dyDescent="0.25">
      <c r="A110" s="14" t="s">
        <v>16</v>
      </c>
      <c r="B110" s="103"/>
      <c r="C110" s="104"/>
      <c r="D110" s="104"/>
      <c r="E110" s="104"/>
      <c r="F110" s="104"/>
      <c r="G110" s="104"/>
      <c r="H110" s="105"/>
    </row>
    <row r="111" spans="1:12" x14ac:dyDescent="0.25">
      <c r="A111" s="40"/>
      <c r="B111" s="40"/>
      <c r="C111" s="40"/>
      <c r="D111" s="40"/>
      <c r="E111" s="40"/>
      <c r="F111" s="40"/>
      <c r="G111" s="40"/>
      <c r="H111" s="40"/>
    </row>
    <row r="112" spans="1:12" x14ac:dyDescent="0.25">
      <c r="A112" s="36">
        <v>21</v>
      </c>
      <c r="B112" s="37">
        <v>80</v>
      </c>
      <c r="C112" s="37" t="s">
        <v>57</v>
      </c>
      <c r="D112" s="72" t="s">
        <v>58</v>
      </c>
      <c r="E112" s="43">
        <f>(B112*D112)</f>
        <v>0</v>
      </c>
      <c r="F112" s="55" t="e">
        <f>(F155/F153*E112)</f>
        <v>#DIV/0!</v>
      </c>
      <c r="G112" s="43" t="e">
        <f>(F157/F153*E112)</f>
        <v>#DIV/0!</v>
      </c>
      <c r="H112" s="43" t="e">
        <f>(E112-F112+G112)</f>
        <v>#DIV/0!</v>
      </c>
      <c r="L112">
        <f>(E112)</f>
        <v>0</v>
      </c>
    </row>
    <row r="113" spans="1:12" ht="15.75" customHeight="1" x14ac:dyDescent="0.25">
      <c r="A113" s="94" t="s">
        <v>79</v>
      </c>
      <c r="B113" s="95"/>
      <c r="C113" s="95"/>
      <c r="D113" s="95"/>
      <c r="E113" s="95"/>
      <c r="F113" s="95"/>
      <c r="G113" s="95"/>
      <c r="H113" s="96"/>
    </row>
    <row r="114" spans="1:12" ht="15" customHeight="1" x14ac:dyDescent="0.25">
      <c r="A114" s="38" t="s">
        <v>16</v>
      </c>
      <c r="B114" s="97"/>
      <c r="C114" s="98"/>
      <c r="D114" s="98"/>
      <c r="E114" s="98"/>
      <c r="F114" s="98"/>
      <c r="G114" s="98"/>
      <c r="H114" s="99"/>
    </row>
    <row r="115" spans="1:12" x14ac:dyDescent="0.25">
      <c r="A115" s="40"/>
      <c r="B115" s="40"/>
      <c r="C115" s="40"/>
      <c r="D115" s="40"/>
      <c r="E115" s="40"/>
      <c r="F115" s="40"/>
      <c r="G115" s="40"/>
      <c r="H115" s="40"/>
    </row>
    <row r="116" spans="1:12" x14ac:dyDescent="0.25">
      <c r="A116" s="13">
        <v>22</v>
      </c>
      <c r="B116" s="34">
        <v>18</v>
      </c>
      <c r="C116" s="34" t="s">
        <v>57</v>
      </c>
      <c r="D116" s="73" t="s">
        <v>58</v>
      </c>
      <c r="E116" s="44">
        <f>(B116*D116)</f>
        <v>0</v>
      </c>
      <c r="F116" s="56" t="e">
        <f>(F155/F153*E116)</f>
        <v>#DIV/0!</v>
      </c>
      <c r="G116" s="44" t="e">
        <f>(F157/F153*E116)</f>
        <v>#DIV/0!</v>
      </c>
      <c r="H116" s="44" t="e">
        <f>(E116-F116+G116)</f>
        <v>#DIV/0!</v>
      </c>
      <c r="L116">
        <f>(E116)</f>
        <v>0</v>
      </c>
    </row>
    <row r="117" spans="1:12" x14ac:dyDescent="0.25">
      <c r="A117" s="100" t="s">
        <v>80</v>
      </c>
      <c r="B117" s="101"/>
      <c r="C117" s="101"/>
      <c r="D117" s="101"/>
      <c r="E117" s="101"/>
      <c r="F117" s="101"/>
      <c r="G117" s="101"/>
      <c r="H117" s="102"/>
    </row>
    <row r="118" spans="1:12" x14ac:dyDescent="0.25">
      <c r="A118" s="14" t="s">
        <v>16</v>
      </c>
      <c r="B118" s="103"/>
      <c r="C118" s="104"/>
      <c r="D118" s="104"/>
      <c r="E118" s="104"/>
      <c r="F118" s="104"/>
      <c r="G118" s="104"/>
      <c r="H118" s="105"/>
    </row>
    <row r="119" spans="1:12" x14ac:dyDescent="0.25">
      <c r="A119" s="40"/>
      <c r="B119" s="40"/>
      <c r="C119" s="40"/>
      <c r="D119" s="40"/>
      <c r="E119" s="40"/>
      <c r="F119" s="40"/>
      <c r="G119" s="40"/>
      <c r="H119" s="40"/>
    </row>
    <row r="120" spans="1:12" x14ac:dyDescent="0.25">
      <c r="A120" s="36">
        <v>23</v>
      </c>
      <c r="B120" s="37">
        <v>12</v>
      </c>
      <c r="C120" s="37" t="s">
        <v>57</v>
      </c>
      <c r="D120" s="72" t="s">
        <v>58</v>
      </c>
      <c r="E120" s="43">
        <f>(B120*D120)</f>
        <v>0</v>
      </c>
      <c r="F120" s="55" t="e">
        <f>(F155/F153*E120)</f>
        <v>#DIV/0!</v>
      </c>
      <c r="G120" s="43" t="e">
        <f>(F157/F153*E120)</f>
        <v>#DIV/0!</v>
      </c>
      <c r="H120" s="43" t="e">
        <f>(E120-F120+G120)</f>
        <v>#DIV/0!</v>
      </c>
      <c r="L120">
        <f>(E120)</f>
        <v>0</v>
      </c>
    </row>
    <row r="121" spans="1:12" ht="15.75" customHeight="1" x14ac:dyDescent="0.25">
      <c r="A121" s="94" t="s">
        <v>81</v>
      </c>
      <c r="B121" s="95"/>
      <c r="C121" s="95"/>
      <c r="D121" s="95"/>
      <c r="E121" s="95"/>
      <c r="F121" s="95"/>
      <c r="G121" s="95"/>
      <c r="H121" s="96"/>
    </row>
    <row r="122" spans="1:12" ht="15" customHeight="1" x14ac:dyDescent="0.25">
      <c r="A122" s="38" t="s">
        <v>16</v>
      </c>
      <c r="B122" s="97"/>
      <c r="C122" s="98"/>
      <c r="D122" s="98"/>
      <c r="E122" s="98"/>
      <c r="F122" s="98"/>
      <c r="G122" s="98"/>
      <c r="H122" s="99"/>
    </row>
    <row r="123" spans="1:12" x14ac:dyDescent="0.25">
      <c r="A123" s="40"/>
      <c r="B123" s="40"/>
      <c r="C123" s="40"/>
      <c r="D123" s="40"/>
      <c r="E123" s="40"/>
      <c r="F123" s="40"/>
      <c r="G123" s="40"/>
      <c r="H123" s="40"/>
    </row>
    <row r="124" spans="1:12" x14ac:dyDescent="0.25">
      <c r="A124" s="13">
        <v>24</v>
      </c>
      <c r="B124" s="34">
        <v>30</v>
      </c>
      <c r="C124" s="34" t="s">
        <v>57</v>
      </c>
      <c r="D124" s="73" t="s">
        <v>58</v>
      </c>
      <c r="E124" s="44">
        <f>(B124*D124)</f>
        <v>0</v>
      </c>
      <c r="F124" s="56" t="e">
        <f>(F155/F153*E124)</f>
        <v>#DIV/0!</v>
      </c>
      <c r="G124" s="44" t="e">
        <f>(F157/F153*E124)</f>
        <v>#DIV/0!</v>
      </c>
      <c r="H124" s="44" t="e">
        <f>(E124-F124+G124)</f>
        <v>#DIV/0!</v>
      </c>
      <c r="L124">
        <f>(E124)</f>
        <v>0</v>
      </c>
    </row>
    <row r="125" spans="1:12" x14ac:dyDescent="0.25">
      <c r="A125" s="100" t="s">
        <v>82</v>
      </c>
      <c r="B125" s="101"/>
      <c r="C125" s="101"/>
      <c r="D125" s="101"/>
      <c r="E125" s="101"/>
      <c r="F125" s="101"/>
      <c r="G125" s="101"/>
      <c r="H125" s="102"/>
    </row>
    <row r="126" spans="1:12" x14ac:dyDescent="0.25">
      <c r="A126" s="14" t="s">
        <v>16</v>
      </c>
      <c r="B126" s="103"/>
      <c r="C126" s="104"/>
      <c r="D126" s="104"/>
      <c r="E126" s="104"/>
      <c r="F126" s="104"/>
      <c r="G126" s="104"/>
      <c r="H126" s="105"/>
    </row>
    <row r="127" spans="1:12" x14ac:dyDescent="0.25">
      <c r="A127" s="40"/>
      <c r="B127" s="40"/>
      <c r="C127" s="40"/>
      <c r="D127" s="40"/>
      <c r="E127" s="40"/>
      <c r="F127" s="40"/>
      <c r="G127" s="40"/>
      <c r="H127" s="40"/>
    </row>
    <row r="128" spans="1:12" x14ac:dyDescent="0.25">
      <c r="A128" s="36">
        <v>25</v>
      </c>
      <c r="B128" s="37">
        <v>12</v>
      </c>
      <c r="C128" s="37" t="s">
        <v>57</v>
      </c>
      <c r="D128" s="72" t="s">
        <v>58</v>
      </c>
      <c r="E128" s="43">
        <f>(B128*D128)</f>
        <v>0</v>
      </c>
      <c r="F128" s="55" t="e">
        <f>(F155/F153*E128)</f>
        <v>#DIV/0!</v>
      </c>
      <c r="G128" s="43" t="e">
        <f>(F157/F153*E128)</f>
        <v>#DIV/0!</v>
      </c>
      <c r="H128" s="43" t="e">
        <f>(E128-F128+G128)</f>
        <v>#DIV/0!</v>
      </c>
      <c r="L128">
        <f>(E128)</f>
        <v>0</v>
      </c>
    </row>
    <row r="129" spans="1:12" ht="15.75" customHeight="1" x14ac:dyDescent="0.25">
      <c r="A129" s="94" t="s">
        <v>83</v>
      </c>
      <c r="B129" s="95"/>
      <c r="C129" s="95"/>
      <c r="D129" s="95"/>
      <c r="E129" s="95"/>
      <c r="F129" s="95"/>
      <c r="G129" s="95"/>
      <c r="H129" s="96"/>
    </row>
    <row r="130" spans="1:12" ht="15" customHeight="1" x14ac:dyDescent="0.25">
      <c r="A130" s="38" t="s">
        <v>16</v>
      </c>
      <c r="B130" s="97"/>
      <c r="C130" s="98"/>
      <c r="D130" s="98"/>
      <c r="E130" s="98"/>
      <c r="F130" s="98"/>
      <c r="G130" s="98"/>
      <c r="H130" s="99"/>
    </row>
    <row r="131" spans="1:12" x14ac:dyDescent="0.25">
      <c r="A131" s="40"/>
      <c r="B131" s="40"/>
      <c r="C131" s="40"/>
      <c r="D131" s="40"/>
      <c r="E131" s="40"/>
      <c r="F131" s="40"/>
      <c r="G131" s="40"/>
      <c r="H131" s="40"/>
    </row>
    <row r="132" spans="1:12" x14ac:dyDescent="0.25">
      <c r="A132" s="13">
        <v>26</v>
      </c>
      <c r="B132" s="34">
        <v>30</v>
      </c>
      <c r="C132" s="34" t="s">
        <v>57</v>
      </c>
      <c r="D132" s="73" t="s">
        <v>58</v>
      </c>
      <c r="E132" s="44">
        <f>(B132*D132)</f>
        <v>0</v>
      </c>
      <c r="F132" s="56" t="e">
        <f>(F155/F153*E132)</f>
        <v>#DIV/0!</v>
      </c>
      <c r="G132" s="44" t="e">
        <f>(F157/F153*E132)</f>
        <v>#DIV/0!</v>
      </c>
      <c r="H132" s="44" t="e">
        <f>(E132-F132+G132)</f>
        <v>#DIV/0!</v>
      </c>
      <c r="L132">
        <f>(E132)</f>
        <v>0</v>
      </c>
    </row>
    <row r="133" spans="1:12" x14ac:dyDescent="0.25">
      <c r="A133" s="100" t="s">
        <v>84</v>
      </c>
      <c r="B133" s="101"/>
      <c r="C133" s="101"/>
      <c r="D133" s="101"/>
      <c r="E133" s="101"/>
      <c r="F133" s="101"/>
      <c r="G133" s="101"/>
      <c r="H133" s="102"/>
    </row>
    <row r="134" spans="1:12" x14ac:dyDescent="0.25">
      <c r="A134" s="14" t="s">
        <v>16</v>
      </c>
      <c r="B134" s="103"/>
      <c r="C134" s="104"/>
      <c r="D134" s="104"/>
      <c r="E134" s="104"/>
      <c r="F134" s="104"/>
      <c r="G134" s="104"/>
      <c r="H134" s="105"/>
    </row>
    <row r="135" spans="1:12" x14ac:dyDescent="0.25">
      <c r="A135" s="40"/>
      <c r="B135" s="40"/>
      <c r="C135" s="40"/>
      <c r="D135" s="40"/>
      <c r="E135" s="40"/>
      <c r="F135" s="40"/>
      <c r="G135" s="40"/>
      <c r="H135" s="40"/>
    </row>
    <row r="136" spans="1:12" x14ac:dyDescent="0.25">
      <c r="A136" s="36">
        <v>27</v>
      </c>
      <c r="B136" s="37">
        <v>20</v>
      </c>
      <c r="C136" s="37" t="s">
        <v>57</v>
      </c>
      <c r="D136" s="72" t="s">
        <v>58</v>
      </c>
      <c r="E136" s="43">
        <f>(B136*D136)</f>
        <v>0</v>
      </c>
      <c r="F136" s="55" t="e">
        <f>(F155/F153*E136)</f>
        <v>#DIV/0!</v>
      </c>
      <c r="G136" s="43" t="e">
        <f>(F157/F153*E136)</f>
        <v>#DIV/0!</v>
      </c>
      <c r="H136" s="43" t="e">
        <f>(E136-F136+G136)</f>
        <v>#DIV/0!</v>
      </c>
      <c r="L136">
        <f>(E136)</f>
        <v>0</v>
      </c>
    </row>
    <row r="137" spans="1:12" ht="15.75" customHeight="1" x14ac:dyDescent="0.25">
      <c r="A137" s="94" t="s">
        <v>85</v>
      </c>
      <c r="B137" s="95"/>
      <c r="C137" s="95"/>
      <c r="D137" s="95"/>
      <c r="E137" s="95"/>
      <c r="F137" s="95"/>
      <c r="G137" s="95"/>
      <c r="H137" s="96"/>
    </row>
    <row r="138" spans="1:12" ht="15" customHeight="1" x14ac:dyDescent="0.25">
      <c r="A138" s="38" t="s">
        <v>16</v>
      </c>
      <c r="B138" s="97"/>
      <c r="C138" s="98"/>
      <c r="D138" s="98"/>
      <c r="E138" s="98"/>
      <c r="F138" s="98"/>
      <c r="G138" s="98"/>
      <c r="H138" s="99"/>
    </row>
    <row r="139" spans="1:12" x14ac:dyDescent="0.25">
      <c r="A139" s="40"/>
      <c r="B139" s="40"/>
      <c r="C139" s="40"/>
      <c r="D139" s="40"/>
      <c r="E139" s="40"/>
      <c r="F139" s="40"/>
      <c r="G139" s="40"/>
      <c r="H139" s="40"/>
    </row>
    <row r="140" spans="1:12" x14ac:dyDescent="0.25">
      <c r="A140" s="13">
        <v>28</v>
      </c>
      <c r="B140" s="34">
        <v>10</v>
      </c>
      <c r="C140" s="34" t="s">
        <v>57</v>
      </c>
      <c r="D140" s="73" t="s">
        <v>58</v>
      </c>
      <c r="E140" s="44">
        <f>(B140*D140)</f>
        <v>0</v>
      </c>
      <c r="F140" s="56" t="e">
        <f>(F155/F153*E140)</f>
        <v>#DIV/0!</v>
      </c>
      <c r="G140" s="44" t="e">
        <f>(F157/F153*E140)</f>
        <v>#DIV/0!</v>
      </c>
      <c r="H140" s="44" t="e">
        <f>(E140-F140+G140)</f>
        <v>#DIV/0!</v>
      </c>
      <c r="L140">
        <f>(E140)</f>
        <v>0</v>
      </c>
    </row>
    <row r="141" spans="1:12" x14ac:dyDescent="0.25">
      <c r="A141" s="100" t="s">
        <v>86</v>
      </c>
      <c r="B141" s="101"/>
      <c r="C141" s="101"/>
      <c r="D141" s="101"/>
      <c r="E141" s="101"/>
      <c r="F141" s="101"/>
      <c r="G141" s="101"/>
      <c r="H141" s="102"/>
    </row>
    <row r="142" spans="1:12" x14ac:dyDescent="0.25">
      <c r="A142" s="14" t="s">
        <v>16</v>
      </c>
      <c r="B142" s="103"/>
      <c r="C142" s="104"/>
      <c r="D142" s="104"/>
      <c r="E142" s="104"/>
      <c r="F142" s="104"/>
      <c r="G142" s="104"/>
      <c r="H142" s="105"/>
    </row>
    <row r="143" spans="1:12" x14ac:dyDescent="0.25">
      <c r="A143" s="40"/>
      <c r="B143" s="40"/>
      <c r="C143" s="40"/>
      <c r="D143" s="40"/>
      <c r="E143" s="40"/>
      <c r="F143" s="40"/>
      <c r="G143" s="40"/>
      <c r="H143" s="40"/>
    </row>
    <row r="144" spans="1:12" x14ac:dyDescent="0.25">
      <c r="A144" s="36">
        <v>29</v>
      </c>
      <c r="B144" s="37">
        <v>20</v>
      </c>
      <c r="C144" s="37" t="s">
        <v>57</v>
      </c>
      <c r="D144" s="72" t="s">
        <v>58</v>
      </c>
      <c r="E144" s="43">
        <f>(B144*D144)</f>
        <v>0</v>
      </c>
      <c r="F144" s="55" t="e">
        <f>(F155/F153*E144)</f>
        <v>#DIV/0!</v>
      </c>
      <c r="G144" s="43" t="e">
        <f>(F157/F153*E144)</f>
        <v>#DIV/0!</v>
      </c>
      <c r="H144" s="43" t="e">
        <f>(E144-F144+G144)</f>
        <v>#DIV/0!</v>
      </c>
      <c r="L144">
        <f>(E144)</f>
        <v>0</v>
      </c>
    </row>
    <row r="145" spans="1:12" ht="15.75" customHeight="1" x14ac:dyDescent="0.25">
      <c r="A145" s="94" t="s">
        <v>84</v>
      </c>
      <c r="B145" s="95"/>
      <c r="C145" s="95"/>
      <c r="D145" s="95"/>
      <c r="E145" s="95"/>
      <c r="F145" s="95"/>
      <c r="G145" s="95"/>
      <c r="H145" s="96"/>
    </row>
    <row r="146" spans="1:12" ht="15" customHeight="1" x14ac:dyDescent="0.25">
      <c r="A146" s="38" t="s">
        <v>16</v>
      </c>
      <c r="B146" s="97"/>
      <c r="C146" s="98"/>
      <c r="D146" s="98"/>
      <c r="E146" s="98"/>
      <c r="F146" s="98"/>
      <c r="G146" s="98"/>
      <c r="H146" s="99"/>
    </row>
    <row r="147" spans="1:12" x14ac:dyDescent="0.25">
      <c r="A147" s="40"/>
      <c r="B147" s="40"/>
      <c r="C147" s="40"/>
      <c r="D147" s="40"/>
      <c r="E147" s="40"/>
      <c r="F147" s="40"/>
      <c r="G147" s="40"/>
      <c r="H147" s="40"/>
    </row>
    <row r="148" spans="1:12" x14ac:dyDescent="0.25">
      <c r="A148" s="13">
        <v>30</v>
      </c>
      <c r="B148" s="34">
        <v>12</v>
      </c>
      <c r="C148" s="34" t="s">
        <v>57</v>
      </c>
      <c r="D148" s="73" t="s">
        <v>58</v>
      </c>
      <c r="E148" s="44">
        <f>(B148*D148)</f>
        <v>0</v>
      </c>
      <c r="F148" s="56" t="e">
        <f>(F155/F153*E148)</f>
        <v>#DIV/0!</v>
      </c>
      <c r="G148" s="44" t="e">
        <f>(F157/F153*E148)</f>
        <v>#DIV/0!</v>
      </c>
      <c r="H148" s="44" t="e">
        <f>(E148-F148+G148)</f>
        <v>#DIV/0!</v>
      </c>
      <c r="L148">
        <f>(E148)</f>
        <v>0</v>
      </c>
    </row>
    <row r="149" spans="1:12" x14ac:dyDescent="0.25">
      <c r="A149" s="100" t="s">
        <v>87</v>
      </c>
      <c r="B149" s="101"/>
      <c r="C149" s="101"/>
      <c r="D149" s="101"/>
      <c r="E149" s="101"/>
      <c r="F149" s="101"/>
      <c r="G149" s="101"/>
      <c r="H149" s="102"/>
    </row>
    <row r="150" spans="1:12" x14ac:dyDescent="0.25">
      <c r="A150" s="14" t="s">
        <v>16</v>
      </c>
      <c r="B150" s="103"/>
      <c r="C150" s="104"/>
      <c r="D150" s="104"/>
      <c r="E150" s="104"/>
      <c r="F150" s="104"/>
      <c r="G150" s="104"/>
      <c r="H150" s="105"/>
    </row>
    <row r="151" spans="1:12" x14ac:dyDescent="0.25">
      <c r="A151" s="40"/>
      <c r="B151" s="40"/>
      <c r="C151" s="40"/>
      <c r="D151" s="40"/>
      <c r="E151" s="40"/>
      <c r="F151" s="40"/>
      <c r="G151" s="40"/>
      <c r="H151" s="40"/>
    </row>
    <row r="153" spans="1:12" x14ac:dyDescent="0.25">
      <c r="A153" s="15" t="s">
        <v>17</v>
      </c>
      <c r="B153" s="61"/>
      <c r="C153" s="41"/>
      <c r="D153" s="15" t="s">
        <v>28</v>
      </c>
      <c r="E153" s="32"/>
      <c r="F153" s="18">
        <f>SUM(L32:L148)</f>
        <v>0</v>
      </c>
      <c r="L153">
        <f>SUM(L32:L148)</f>
        <v>0</v>
      </c>
    </row>
    <row r="155" spans="1:12" x14ac:dyDescent="0.25">
      <c r="A155" s="15" t="s">
        <v>18</v>
      </c>
      <c r="B155" s="61"/>
      <c r="C155" s="41"/>
      <c r="D155" s="15" t="s">
        <v>19</v>
      </c>
      <c r="E155" s="32"/>
      <c r="F155" s="57">
        <v>0</v>
      </c>
    </row>
    <row r="157" spans="1:12" x14ac:dyDescent="0.25">
      <c r="A157" s="15" t="s">
        <v>20</v>
      </c>
      <c r="B157" s="61"/>
      <c r="C157" s="41"/>
      <c r="D157" s="15" t="s">
        <v>21</v>
      </c>
      <c r="F157" s="57">
        <v>0</v>
      </c>
    </row>
    <row r="159" spans="1:12" x14ac:dyDescent="0.25">
      <c r="A159" s="15" t="s">
        <v>27</v>
      </c>
      <c r="B159" s="59"/>
      <c r="C159" s="42"/>
      <c r="D159" s="15" t="s">
        <v>29</v>
      </c>
      <c r="F159" s="35">
        <f>(F153-F155+F157)</f>
        <v>0</v>
      </c>
    </row>
  </sheetData>
  <sheetProtection sheet="1" objects="1" scenarios="1" formatCells="0"/>
  <mergeCells count="86">
    <mergeCell ref="B142:H142"/>
    <mergeCell ref="A145:H145"/>
    <mergeCell ref="B146:H146"/>
    <mergeCell ref="A149:H149"/>
    <mergeCell ref="B150:H150"/>
    <mergeCell ref="A133:H133"/>
    <mergeCell ref="B134:H134"/>
    <mergeCell ref="A137:H137"/>
    <mergeCell ref="B138:H138"/>
    <mergeCell ref="A141:H141"/>
    <mergeCell ref="B122:H122"/>
    <mergeCell ref="A125:H125"/>
    <mergeCell ref="B126:H126"/>
    <mergeCell ref="A129:H129"/>
    <mergeCell ref="B130:H130"/>
    <mergeCell ref="A113:H113"/>
    <mergeCell ref="B114:H114"/>
    <mergeCell ref="A117:H117"/>
    <mergeCell ref="B118:H118"/>
    <mergeCell ref="A121:H121"/>
    <mergeCell ref="B102:H102"/>
    <mergeCell ref="A105:H105"/>
    <mergeCell ref="B106:H106"/>
    <mergeCell ref="A109:H109"/>
    <mergeCell ref="B110:H110"/>
    <mergeCell ref="A93:H93"/>
    <mergeCell ref="B94:H94"/>
    <mergeCell ref="A97:H97"/>
    <mergeCell ref="B98:H98"/>
    <mergeCell ref="A101:H101"/>
    <mergeCell ref="B82:H82"/>
    <mergeCell ref="A85:H85"/>
    <mergeCell ref="B86:H86"/>
    <mergeCell ref="A89:H89"/>
    <mergeCell ref="B90:H90"/>
    <mergeCell ref="A73:H73"/>
    <mergeCell ref="B74:H74"/>
    <mergeCell ref="A77:H77"/>
    <mergeCell ref="B78:H78"/>
    <mergeCell ref="A81:H81"/>
    <mergeCell ref="B62:H62"/>
    <mergeCell ref="A65:H65"/>
    <mergeCell ref="B66:H66"/>
    <mergeCell ref="A69:H69"/>
    <mergeCell ref="B70:H70"/>
    <mergeCell ref="A53:H53"/>
    <mergeCell ref="B54:H54"/>
    <mergeCell ref="A57:H57"/>
    <mergeCell ref="B58:H58"/>
    <mergeCell ref="A61:H61"/>
    <mergeCell ref="B42:H42"/>
    <mergeCell ref="A45:H45"/>
    <mergeCell ref="B46:H46"/>
    <mergeCell ref="A49:H49"/>
    <mergeCell ref="B50:H50"/>
    <mergeCell ref="A33:H33"/>
    <mergeCell ref="B34:H34"/>
    <mergeCell ref="A37:H37"/>
    <mergeCell ref="B38:H38"/>
    <mergeCell ref="A41:H41"/>
    <mergeCell ref="A1:G1"/>
    <mergeCell ref="A3:H3"/>
    <mergeCell ref="A6:H6"/>
    <mergeCell ref="A2:H2"/>
    <mergeCell ref="A26:H26"/>
    <mergeCell ref="B9:H9"/>
    <mergeCell ref="G8:H8"/>
    <mergeCell ref="B8:C8"/>
    <mergeCell ref="D24:H24"/>
    <mergeCell ref="A11:H11"/>
    <mergeCell ref="F12:H12"/>
    <mergeCell ref="B13:H13"/>
    <mergeCell ref="B7:H7"/>
    <mergeCell ref="A29:H29"/>
    <mergeCell ref="A15:H15"/>
    <mergeCell ref="B16:H16"/>
    <mergeCell ref="B17:H17"/>
    <mergeCell ref="B18:E18"/>
    <mergeCell ref="B21:E21"/>
    <mergeCell ref="G21:H21"/>
    <mergeCell ref="A23:H23"/>
    <mergeCell ref="G18:H18"/>
    <mergeCell ref="B19:E19"/>
    <mergeCell ref="G19:H19"/>
    <mergeCell ref="B20:E20"/>
    <mergeCell ref="G20:H20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Proposta</vt:lpstr>
      <vt:lpstr>Plan2</vt:lpstr>
      <vt:lpstr>Proposta!Area_de_impressao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larissa.pavani</dc:creator>
  <cp:lastModifiedBy>Edson Silveira</cp:lastModifiedBy>
  <cp:lastPrinted>2018-02-23T11:35:09Z</cp:lastPrinted>
  <dcterms:created xsi:type="dcterms:W3CDTF">2018-02-22T13:41:35Z</dcterms:created>
  <dcterms:modified xsi:type="dcterms:W3CDTF">2023-11-09T13:53:36Z</dcterms:modified>
</cp:coreProperties>
</file>