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fquadrini\Desktop\"/>
    </mc:Choice>
  </mc:AlternateContent>
  <xr:revisionPtr revIDLastSave="0" documentId="13_ncr:1_{48D3950C-B467-4DEB-A1A7-68641FC3C5D1}" xr6:coauthVersionLast="47" xr6:coauthVersionMax="47" xr10:uidLastSave="{00000000-0000-0000-0000-000000000000}"/>
  <bookViews>
    <workbookView xWindow="-120" yWindow="-120" windowWidth="24240" windowHeight="13140" firstSheet="1" activeTab="8" xr2:uid="{00000000-000D-0000-FFFF-FFFF00000000}"/>
  </bookViews>
  <sheets>
    <sheet name="JANEIRO 25" sheetId="13" r:id="rId1"/>
    <sheet name="FEVEREIRO 25" sheetId="2" r:id="rId2"/>
    <sheet name="MARÇO 25" sheetId="3" r:id="rId3"/>
    <sheet name="ABRIL 2025" sheetId="4" r:id="rId4"/>
    <sheet name="MAIO 2025" sheetId="5" r:id="rId5"/>
    <sheet name="JUNHO 25" sheetId="6" r:id="rId6"/>
    <sheet name="JULHO 25" sheetId="7" r:id="rId7"/>
    <sheet name="AGOSTO 2025" sheetId="8" r:id="rId8"/>
    <sheet name="SETEMBRO 25" sheetId="9" r:id="rId9"/>
    <sheet name="OUTUBRO 25" sheetId="10" r:id="rId10"/>
    <sheet name="NOVEMBRO 25" sheetId="11" r:id="rId11"/>
    <sheet name="FIM" sheetId="12" r:id="rId12"/>
  </sheets>
  <calcPr calcId="191029"/>
  <extLst>
    <ext uri="GoogleSheetsCustomDataVersion2">
      <go:sheetsCustomData xmlns:go="http://customooxmlschemas.google.com/" r:id="rId16" roundtripDataChecksum="zPLZSqcDGiEf9SYd1kbB8kgA0Xr/VhfmvokpWnnYz9U="/>
    </ext>
  </extLst>
</workbook>
</file>

<file path=xl/calcChain.xml><?xml version="1.0" encoding="utf-8"?>
<calcChain xmlns="http://schemas.openxmlformats.org/spreadsheetml/2006/main">
  <c r="J32" i="9" l="1"/>
  <c r="J10" i="9"/>
  <c r="J29" i="8"/>
  <c r="J10" i="8"/>
  <c r="J33" i="7"/>
  <c r="J10" i="7"/>
  <c r="J33" i="6"/>
  <c r="J10" i="6"/>
  <c r="J13" i="13"/>
  <c r="J6" i="13"/>
  <c r="J28" i="12" l="1"/>
  <c r="J10" i="12"/>
  <c r="J28" i="11"/>
  <c r="J10" i="11"/>
  <c r="J25" i="10"/>
  <c r="J10" i="10"/>
  <c r="J29" i="5"/>
  <c r="J10" i="5"/>
  <c r="J25" i="4"/>
  <c r="J9" i="4"/>
  <c r="J28" i="3"/>
  <c r="J11" i="3"/>
  <c r="J28" i="2"/>
  <c r="J11" i="2"/>
</calcChain>
</file>

<file path=xl/sharedStrings.xml><?xml version="1.0" encoding="utf-8"?>
<sst xmlns="http://schemas.openxmlformats.org/spreadsheetml/2006/main" count="926" uniqueCount="135">
  <si>
    <t>PMBP</t>
  </si>
  <si>
    <t>RELATÓRIO DE PRODUÇÃO - FEVEREIRO/2025</t>
  </si>
  <si>
    <t>Cliente</t>
  </si>
  <si>
    <t xml:space="preserve">Campanha </t>
  </si>
  <si>
    <t>Peça</t>
  </si>
  <si>
    <t>Formato</t>
  </si>
  <si>
    <t>Quantidade</t>
  </si>
  <si>
    <t>Observações</t>
  </si>
  <si>
    <t>Valor (R$)</t>
  </si>
  <si>
    <t>OC / PP</t>
  </si>
  <si>
    <t>Status Faturamento</t>
  </si>
  <si>
    <t>CARNAVAL 2025</t>
  </si>
  <si>
    <t>FILME</t>
  </si>
  <si>
    <t>30"</t>
  </si>
  <si>
    <t>PREFEITURA MUNICIPAL DE BRAGANÇA PAULISTA</t>
  </si>
  <si>
    <t>RELATÓRIO DE MÍDIA - FEVEREIRO/2025</t>
  </si>
  <si>
    <t>Veículo</t>
  </si>
  <si>
    <t>Data de Veiculação</t>
  </si>
  <si>
    <t xml:space="preserve">Autorização </t>
  </si>
  <si>
    <t>INSTITUCIONAL</t>
  </si>
  <si>
    <t>ANÚNCIO</t>
  </si>
  <si>
    <t>1/2 PÁGINA</t>
  </si>
  <si>
    <t>01/02 A 22/02</t>
  </si>
  <si>
    <t>PÁGINA INTEIRA</t>
  </si>
  <si>
    <t>WEB</t>
  </si>
  <si>
    <t>BANNER + PUBLIEDITORIAL</t>
  </si>
  <si>
    <t>01/02 A 28/02</t>
  </si>
  <si>
    <t>01/12 A 31/12</t>
  </si>
  <si>
    <t>23/12 A 30/12</t>
  </si>
  <si>
    <t>RELATÓRIO DE PRODUÇÃO - MARÇO/2025</t>
  </si>
  <si>
    <t>IPTU 2025</t>
  </si>
  <si>
    <t>1638 / 1374</t>
  </si>
  <si>
    <t>IPTU INFORMAÇÕES</t>
  </si>
  <si>
    <t>1641 / 1377</t>
  </si>
  <si>
    <t>IPTU OBRAS</t>
  </si>
  <si>
    <t>1642 / 1378</t>
  </si>
  <si>
    <t>RELATÓRIO DE MÍDIA - MARÇO/2025</t>
  </si>
  <si>
    <t>01/03 A 29/03</t>
  </si>
  <si>
    <t>01/03 A 31/03</t>
  </si>
  <si>
    <t>27/03 A 31/03</t>
  </si>
  <si>
    <t>12/03</t>
  </si>
  <si>
    <t>RELATÓRIO DE PRODUÇÃO - ABRIL/2025</t>
  </si>
  <si>
    <t>OBRAS</t>
  </si>
  <si>
    <t>1643 / 1376</t>
  </si>
  <si>
    <t>ENTREGAS</t>
  </si>
  <si>
    <t>FILMES</t>
  </si>
  <si>
    <t>30'</t>
  </si>
  <si>
    <t>1383B</t>
  </si>
  <si>
    <t>DISTRIBUIÇÃO DIGITAL DE COMERCIAL - ABRIL 2025</t>
  </si>
  <si>
    <t>DIGITAL</t>
  </si>
  <si>
    <t>1649 / 1385</t>
  </si>
  <si>
    <t>RELATÓRIO DE MÍDIA - ABRIL/2025</t>
  </si>
  <si>
    <t>05/04 a 26/04</t>
  </si>
  <si>
    <t>07/03 A 18/03</t>
  </si>
  <si>
    <t>RELATÓRIO DE PRODUÇÃO - MAIO/2025</t>
  </si>
  <si>
    <t xml:space="preserve">CARTILHA SOBRE ASSEDIO </t>
  </si>
  <si>
    <t>CARTILHA</t>
  </si>
  <si>
    <t>RELATÓRIO DE MÍDIA - MAIO/2025</t>
  </si>
  <si>
    <t>03/05 A 31/05</t>
  </si>
  <si>
    <t>01/05 A 31/05</t>
  </si>
  <si>
    <t>PROJETO ESPECIAL MAIO AMARELO</t>
  </si>
  <si>
    <t>RELATÓRIO DE PRODUÇÃO - JUNHO/2025</t>
  </si>
  <si>
    <t>RELATÓRIO DE MÍDIA - JUNHO/2025</t>
  </si>
  <si>
    <t>RELATÓRIO DE PRODUÇÃO - JULHO/2025</t>
  </si>
  <si>
    <t>RELATÓRIO DE MÍDIA - JULHO/2025</t>
  </si>
  <si>
    <t>RELATÓRIO DE PRODUÇÃO - AGOSTO/2025</t>
  </si>
  <si>
    <t>RELATÓRIO DE MÍDIA - AGOSTO/2025</t>
  </si>
  <si>
    <t>RELATÓRIO DE PRODUÇÃO - OUTUBRO/2024</t>
  </si>
  <si>
    <t>RELATÓRIO DE MÍDIA - OUTUBRO/2024</t>
  </si>
  <si>
    <t>RELATÓRIO DE PRODUÇÃO - NOVEMBRO/2024</t>
  </si>
  <si>
    <t>RELATÓRIO DE MÍDIA - NOVEMBRO/2024</t>
  </si>
  <si>
    <t>RELATÓRIO DE PRODUÇÃO - DEZEMBRO/2024</t>
  </si>
  <si>
    <t>RELATÓRIO DE MÍDIA - DEZEMBRO/2024</t>
  </si>
  <si>
    <t>RELATÓRIO DE PRODUÇÃO - JANEIRO/2025</t>
  </si>
  <si>
    <t>RELATÓRIO DE MÍDIA - JANEIRO/2025</t>
  </si>
  <si>
    <t>JORNAL IMPRESSO</t>
  </si>
  <si>
    <t>JORNAL ONLINE</t>
  </si>
  <si>
    <t>PORTAL DE NOTÍCIAS</t>
  </si>
  <si>
    <t>TV</t>
  </si>
  <si>
    <t>PRODUÇÃO DE FILME</t>
  </si>
  <si>
    <t>DISTRIBUIÇÃO DIGITAL DE COMERCIAL</t>
  </si>
  <si>
    <t xml:space="preserve">PORTAL DE NOTÍCIAS </t>
  </si>
  <si>
    <t>PRODUÇÃO DE PROJETO GRAFICO</t>
  </si>
  <si>
    <t>REVISTA</t>
  </si>
  <si>
    <t xml:space="preserve">TV </t>
  </si>
  <si>
    <t>21x29.7</t>
  </si>
  <si>
    <t>07/06 A 28/06</t>
  </si>
  <si>
    <t>PROJETO ESPECIAL JOGOS REGIONAIS</t>
  </si>
  <si>
    <t>Formato / Quantidade</t>
  </si>
  <si>
    <t xml:space="preserve">PRODUÇÃO DE FILME </t>
  </si>
  <si>
    <t>SITE</t>
  </si>
  <si>
    <t>PRODUÇÃO DE CARTILHAS</t>
  </si>
  <si>
    <t>1383D</t>
  </si>
  <si>
    <t>DISTRIBUIÇÃO DIGITAL DE COMERCIAL - JULHO 2025</t>
  </si>
  <si>
    <t>1662 / 1398</t>
  </si>
  <si>
    <t>05/07 A 26/07</t>
  </si>
  <si>
    <t>01/07 A 31/07</t>
  </si>
  <si>
    <t>PROJETO ESPECIAL CARTÃO CIDADÃO</t>
  </si>
  <si>
    <t>PROJETO ESPECIAL FESTIVAL DE INVERNO</t>
  </si>
  <si>
    <t>REDE SOCIAL</t>
  </si>
  <si>
    <t>IMPULSIONAMENTO</t>
  </si>
  <si>
    <t>11/07 a 31/07</t>
  </si>
  <si>
    <t>INTERNET</t>
  </si>
  <si>
    <t>GOVERNO SOCIAL</t>
  </si>
  <si>
    <t>FOLHETO</t>
  </si>
  <si>
    <t>15X21CM</t>
  </si>
  <si>
    <t>1664 / 1400</t>
  </si>
  <si>
    <t>FAIXA</t>
  </si>
  <si>
    <t>3X1</t>
  </si>
  <si>
    <t>1665 / 1401</t>
  </si>
  <si>
    <t xml:space="preserve">PRESTAÇÃO DE CONTAS </t>
  </si>
  <si>
    <t>REVISTAS</t>
  </si>
  <si>
    <t>21X29,7CM</t>
  </si>
  <si>
    <t>1666 / 1402</t>
  </si>
  <si>
    <t>02/08 A 30/08</t>
  </si>
  <si>
    <t>CARRO DE SOM</t>
  </si>
  <si>
    <t>27/08 A 31/08</t>
  </si>
  <si>
    <t>PRODUÇÃO DE FOLHETO</t>
  </si>
  <si>
    <t>PRODUÇÃO DE FAIXA</t>
  </si>
  <si>
    <t>PRODUÇÃO DE REVISTA</t>
  </si>
  <si>
    <t xml:space="preserve">INTERNET </t>
  </si>
  <si>
    <t>RELATÓRIO DE PRODUÇÃO - SETEMBRO/2025</t>
  </si>
  <si>
    <t>7 DE SETEMBRO</t>
  </si>
  <si>
    <t>1669 / 1405</t>
  </si>
  <si>
    <t>RELATÓRIO DE MÍDIA - SETEMBRO/2025</t>
  </si>
  <si>
    <t>06/09 A 27/09</t>
  </si>
  <si>
    <t>01/09 A 30/09</t>
  </si>
  <si>
    <t>MATADOURO</t>
  </si>
  <si>
    <t>18/09 A 27/09</t>
  </si>
  <si>
    <t>FESTIVAL DA LINGUIÇA</t>
  </si>
  <si>
    <t>04/09 A 13/09</t>
  </si>
  <si>
    <t>08/09</t>
  </si>
  <si>
    <t>OUTDOOR</t>
  </si>
  <si>
    <t>PAINEL DE LED</t>
  </si>
  <si>
    <t xml:space="preserve">PRODUÇÃO DE FAIXA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</si>
</sst>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&quot;R$ &quot;#,##0.00"/>
    <numFmt numFmtId="166" formatCode="dd/mm"/>
  </numFmts>
  <fonts count="9" x14ac:knownFonts="1">
    <font>
      <sz val="10"/>
      <color rgb="FF000000"/>
      <name val="Calibri"/>
      <scheme val="minor"/>
    </font>
    <font>
      <sz val="12"/>
      <color theme="1"/>
      <name val="Arial"/>
    </font>
    <font>
      <sz val="10"/>
      <name val="Calibri"/>
    </font>
    <font>
      <b/>
      <sz val="12"/>
      <color theme="1"/>
      <name val="Arial"/>
    </font>
    <font>
      <sz val="9"/>
      <color theme="1"/>
      <name val="Arial"/>
    </font>
    <font>
      <b/>
      <sz val="9"/>
      <color theme="1"/>
      <name val="Arial"/>
    </font>
    <font>
      <sz val="9"/>
      <color rgb="FF000000"/>
      <name val="Arial"/>
    </font>
    <font>
      <sz val="10"/>
      <color theme="1"/>
      <name val="Calibri"/>
    </font>
    <font>
      <sz val="10"/>
      <color theme="1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</fills>
  <borders count="3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4" fillId="0" borderId="0" xfId="0" applyFont="1"/>
    <xf numFmtId="0" fontId="4" fillId="5" borderId="5" xfId="0" applyFont="1" applyFill="1" applyBorder="1"/>
    <xf numFmtId="0" fontId="4" fillId="5" borderId="5" xfId="0" applyFont="1" applyFill="1" applyBorder="1" applyAlignment="1">
      <alignment horizontal="center"/>
    </xf>
    <xf numFmtId="0" fontId="1" fillId="0" borderId="0" xfId="0" applyFont="1"/>
    <xf numFmtId="0" fontId="1" fillId="5" borderId="5" xfId="0" applyFont="1" applyFill="1" applyBorder="1"/>
    <xf numFmtId="0" fontId="3" fillId="5" borderId="5" xfId="0" applyFont="1" applyFill="1" applyBorder="1"/>
    <xf numFmtId="0" fontId="1" fillId="5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/>
    </xf>
    <xf numFmtId="0" fontId="4" fillId="7" borderId="11" xfId="0" applyFont="1" applyFill="1" applyBorder="1" applyAlignment="1">
      <alignment horizontal="center"/>
    </xf>
    <xf numFmtId="164" fontId="4" fillId="7" borderId="11" xfId="0" applyNumberFormat="1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 vertical="center"/>
    </xf>
    <xf numFmtId="49" fontId="6" fillId="4" borderId="11" xfId="0" applyNumberFormat="1" applyFont="1" applyFill="1" applyBorder="1" applyAlignment="1">
      <alignment horizont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14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49" fontId="4" fillId="7" borderId="1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/>
    </xf>
    <xf numFmtId="0" fontId="5" fillId="8" borderId="17" xfId="0" applyFont="1" applyFill="1" applyBorder="1"/>
    <xf numFmtId="0" fontId="5" fillId="8" borderId="18" xfId="0" applyFont="1" applyFill="1" applyBorder="1" applyAlignment="1">
      <alignment horizontal="center"/>
    </xf>
    <xf numFmtId="165" fontId="5" fillId="8" borderId="18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4" fillId="9" borderId="5" xfId="0" applyFont="1" applyFill="1" applyBorder="1"/>
    <xf numFmtId="0" fontId="5" fillId="9" borderId="5" xfId="0" applyFont="1" applyFill="1" applyBorder="1"/>
    <xf numFmtId="0" fontId="4" fillId="9" borderId="5" xfId="0" applyFont="1" applyFill="1" applyBorder="1" applyAlignment="1">
      <alignment horizontal="center"/>
    </xf>
    <xf numFmtId="0" fontId="1" fillId="9" borderId="5" xfId="0" applyFont="1" applyFill="1" applyBorder="1"/>
    <xf numFmtId="0" fontId="3" fillId="9" borderId="5" xfId="0" applyFont="1" applyFill="1" applyBorder="1"/>
    <xf numFmtId="0" fontId="1" fillId="9" borderId="5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4" fillId="7" borderId="14" xfId="0" applyFont="1" applyFill="1" applyBorder="1" applyAlignment="1">
      <alignment horizontal="center"/>
    </xf>
    <xf numFmtId="0" fontId="4" fillId="7" borderId="16" xfId="0" applyFont="1" applyFill="1" applyBorder="1" applyAlignment="1">
      <alignment horizontal="center"/>
    </xf>
    <xf numFmtId="0" fontId="4" fillId="7" borderId="22" xfId="0" applyFont="1" applyFill="1" applyBorder="1" applyAlignment="1">
      <alignment horizontal="center"/>
    </xf>
    <xf numFmtId="164" fontId="4" fillId="7" borderId="22" xfId="0" applyNumberFormat="1" applyFont="1" applyFill="1" applyBorder="1" applyAlignment="1">
      <alignment horizontal="center"/>
    </xf>
    <xf numFmtId="49" fontId="7" fillId="7" borderId="11" xfId="0" applyNumberFormat="1" applyFont="1" applyFill="1" applyBorder="1"/>
    <xf numFmtId="0" fontId="7" fillId="7" borderId="11" xfId="0" applyFont="1" applyFill="1" applyBorder="1"/>
    <xf numFmtId="0" fontId="4" fillId="3" borderId="22" xfId="0" applyFont="1" applyFill="1" applyBorder="1" applyAlignment="1">
      <alignment horizontal="center"/>
    </xf>
    <xf numFmtId="49" fontId="4" fillId="3" borderId="22" xfId="0" applyNumberFormat="1" applyFont="1" applyFill="1" applyBorder="1" applyAlignment="1">
      <alignment horizontal="center"/>
    </xf>
    <xf numFmtId="164" fontId="4" fillId="3" borderId="22" xfId="0" applyNumberFormat="1" applyFont="1" applyFill="1" applyBorder="1" applyAlignment="1">
      <alignment horizontal="center" vertical="center"/>
    </xf>
    <xf numFmtId="49" fontId="4" fillId="3" borderId="11" xfId="0" applyNumberFormat="1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right" wrapText="1"/>
    </xf>
    <xf numFmtId="0" fontId="5" fillId="8" borderId="24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 vertical="center"/>
    </xf>
    <xf numFmtId="164" fontId="6" fillId="3" borderId="14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4" fillId="7" borderId="27" xfId="0" applyFont="1" applyFill="1" applyBorder="1" applyAlignment="1">
      <alignment horizontal="center"/>
    </xf>
    <xf numFmtId="0" fontId="8" fillId="0" borderId="0" xfId="0" applyFont="1"/>
    <xf numFmtId="164" fontId="8" fillId="7" borderId="0" xfId="0" applyNumberFormat="1" applyFont="1" applyFill="1"/>
    <xf numFmtId="164" fontId="8" fillId="0" borderId="0" xfId="0" applyNumberFormat="1" applyFont="1"/>
    <xf numFmtId="164" fontId="4" fillId="3" borderId="0" xfId="0" applyNumberFormat="1" applyFont="1" applyFill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164" fontId="4" fillId="7" borderId="29" xfId="0" applyNumberFormat="1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5" fillId="2" borderId="31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164" fontId="4" fillId="3" borderId="16" xfId="0" applyNumberFormat="1" applyFont="1" applyFill="1" applyBorder="1" applyAlignment="1">
      <alignment horizontal="center" vertical="center"/>
    </xf>
    <xf numFmtId="0" fontId="5" fillId="8" borderId="20" xfId="0" applyFont="1" applyFill="1" applyBorder="1" applyAlignment="1">
      <alignment horizontal="center"/>
    </xf>
    <xf numFmtId="165" fontId="5" fillId="8" borderId="20" xfId="0" applyNumberFormat="1" applyFont="1" applyFill="1" applyBorder="1" applyAlignment="1">
      <alignment horizontal="right"/>
    </xf>
    <xf numFmtId="49" fontId="4" fillId="3" borderId="16" xfId="0" applyNumberFormat="1" applyFont="1" applyFill="1" applyBorder="1" applyAlignment="1">
      <alignment horizontal="center" vertical="center"/>
    </xf>
    <xf numFmtId="0" fontId="5" fillId="8" borderId="20" xfId="0" applyFont="1" applyFill="1" applyBorder="1" applyAlignment="1">
      <alignment horizontal="right" wrapText="1"/>
    </xf>
    <xf numFmtId="0" fontId="5" fillId="2" borderId="32" xfId="0" applyFont="1" applyFill="1" applyBorder="1" applyAlignment="1">
      <alignment horizontal="center" vertical="center"/>
    </xf>
    <xf numFmtId="0" fontId="2" fillId="0" borderId="21" xfId="0" applyFont="1" applyBorder="1"/>
    <xf numFmtId="49" fontId="4" fillId="3" borderId="12" xfId="0" applyNumberFormat="1" applyFont="1" applyFill="1" applyBorder="1" applyAlignment="1">
      <alignment horizontal="center"/>
    </xf>
    <xf numFmtId="0" fontId="2" fillId="0" borderId="13" xfId="0" applyFont="1" applyBorder="1"/>
    <xf numFmtId="0" fontId="5" fillId="8" borderId="20" xfId="0" applyFont="1" applyFill="1" applyBorder="1" applyAlignment="1">
      <alignment horizontal="center"/>
    </xf>
    <xf numFmtId="0" fontId="2" fillId="0" borderId="20" xfId="0" applyFont="1" applyBorder="1"/>
    <xf numFmtId="0" fontId="5" fillId="2" borderId="2" xfId="0" applyFont="1" applyFill="1" applyBorder="1" applyAlignment="1">
      <alignment horizontal="center" wrapText="1"/>
    </xf>
    <xf numFmtId="0" fontId="2" fillId="0" borderId="4" xfId="0" applyFont="1" applyBorder="1"/>
    <xf numFmtId="14" fontId="4" fillId="3" borderId="25" xfId="0" applyNumberFormat="1" applyFont="1" applyFill="1" applyBorder="1" applyAlignment="1">
      <alignment horizontal="center"/>
    </xf>
    <xf numFmtId="0" fontId="2" fillId="0" borderId="26" xfId="0" applyFont="1" applyBorder="1"/>
    <xf numFmtId="49" fontId="4" fillId="7" borderId="23" xfId="0" applyNumberFormat="1" applyFont="1" applyFill="1" applyBorder="1" applyAlignment="1">
      <alignment horizontal="center"/>
    </xf>
    <xf numFmtId="0" fontId="2" fillId="0" borderId="22" xfId="0" applyFont="1" applyBorder="1"/>
    <xf numFmtId="0" fontId="5" fillId="8" borderId="19" xfId="0" applyFont="1" applyFill="1" applyBorder="1" applyAlignment="1">
      <alignment horizontal="center"/>
    </xf>
    <xf numFmtId="0" fontId="4" fillId="7" borderId="15" xfId="0" applyFont="1" applyFill="1" applyBorder="1" applyAlignment="1">
      <alignment horizontal="center"/>
    </xf>
    <xf numFmtId="49" fontId="4" fillId="7" borderId="12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2" fillId="0" borderId="9" xfId="0" applyFont="1" applyBorder="1"/>
    <xf numFmtId="49" fontId="4" fillId="7" borderId="15" xfId="0" applyNumberFormat="1" applyFont="1" applyFill="1" applyBorder="1" applyAlignment="1">
      <alignment horizontal="center"/>
    </xf>
    <xf numFmtId="166" fontId="4" fillId="7" borderId="15" xfId="0" applyNumberFormat="1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 vertical="center"/>
    </xf>
    <xf numFmtId="3" fontId="4" fillId="7" borderId="11" xfId="0" applyNumberFormat="1" applyFont="1" applyFill="1" applyBorder="1" applyAlignment="1">
      <alignment horizontal="center"/>
    </xf>
    <xf numFmtId="164" fontId="6" fillId="3" borderId="16" xfId="0" applyNumberFormat="1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/>
    </xf>
    <xf numFmtId="0" fontId="2" fillId="0" borderId="29" xfId="0" applyFont="1" applyBorder="1"/>
    <xf numFmtId="0" fontId="7" fillId="7" borderId="16" xfId="0" applyFont="1" applyFill="1" applyBorder="1"/>
    <xf numFmtId="3" fontId="4" fillId="7" borderId="1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DCB99-C893-4392-AF09-D28DFE7D74C1}">
  <sheetPr>
    <tabColor theme="5" tint="0.39997558519241921"/>
  </sheetPr>
  <dimension ref="A1:Z13"/>
  <sheetViews>
    <sheetView workbookViewId="0">
      <selection activeCell="I15" sqref="I15"/>
    </sheetView>
  </sheetViews>
  <sheetFormatPr defaultRowHeight="12.75" x14ac:dyDescent="0.2"/>
  <cols>
    <col min="1" max="1" width="1.28515625" customWidth="1"/>
    <col min="3" max="3" width="11.7109375" customWidth="1"/>
    <col min="4" max="4" width="13.7109375" customWidth="1"/>
    <col min="5" max="5" width="14.7109375" customWidth="1"/>
    <col min="6" max="6" width="14" customWidth="1"/>
    <col min="7" max="7" width="13.28515625" customWidth="1"/>
    <col min="9" max="9" width="13.42578125" customWidth="1"/>
    <col min="10" max="10" width="15.7109375" customWidth="1"/>
    <col min="11" max="11" width="13.42578125" customWidth="1"/>
    <col min="12" max="12" width="25" customWidth="1"/>
  </cols>
  <sheetData>
    <row r="1" spans="1:26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73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3.5" thickBo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 x14ac:dyDescent="0.25">
      <c r="A4" s="1"/>
      <c r="B4" s="2"/>
      <c r="C4" s="59" t="s">
        <v>2</v>
      </c>
      <c r="D4" s="60" t="s">
        <v>3</v>
      </c>
      <c r="E4" s="60" t="s">
        <v>4</v>
      </c>
      <c r="F4" s="60" t="s">
        <v>5</v>
      </c>
      <c r="G4" s="60" t="s">
        <v>6</v>
      </c>
      <c r="H4" s="67" t="s">
        <v>7</v>
      </c>
      <c r="I4" s="68"/>
      <c r="J4" s="60" t="s">
        <v>8</v>
      </c>
      <c r="K4" s="61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thickBot="1" x14ac:dyDescent="0.25">
      <c r="A5" s="1"/>
      <c r="B5" s="2"/>
      <c r="C5" s="20" t="s">
        <v>0</v>
      </c>
      <c r="D5" s="21"/>
      <c r="E5" s="20"/>
      <c r="F5" s="20"/>
      <c r="G5" s="21"/>
      <c r="H5" s="69"/>
      <c r="I5" s="70"/>
      <c r="J5" s="62">
        <v>0</v>
      </c>
      <c r="K5" s="49"/>
      <c r="L5" s="46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3.5" thickBot="1" x14ac:dyDescent="0.25">
      <c r="A6" s="1"/>
      <c r="B6" s="2"/>
      <c r="C6" s="24" t="s">
        <v>14</v>
      </c>
      <c r="D6" s="63"/>
      <c r="E6" s="63"/>
      <c r="F6" s="63"/>
      <c r="G6" s="63"/>
      <c r="H6" s="71"/>
      <c r="I6" s="72"/>
      <c r="J6" s="64">
        <f>SUM(J5)</f>
        <v>0</v>
      </c>
      <c r="K6" s="63"/>
      <c r="L6" s="27"/>
      <c r="M6" s="16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">
      <c r="A7" s="1"/>
      <c r="B7" s="1"/>
      <c r="C7" s="28"/>
      <c r="D7" s="28"/>
      <c r="E7" s="28"/>
      <c r="F7" s="28"/>
      <c r="G7" s="28"/>
      <c r="H7" s="28"/>
      <c r="I7" s="1"/>
      <c r="J7" s="1"/>
      <c r="K7" s="29"/>
      <c r="L7" s="2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">
      <c r="A8" s="1"/>
      <c r="B8" s="30"/>
      <c r="C8" s="31"/>
      <c r="D8" s="31"/>
      <c r="E8" s="31"/>
      <c r="F8" s="31"/>
      <c r="G8" s="31"/>
      <c r="H8" s="31"/>
      <c r="I8" s="30"/>
      <c r="J8" s="30"/>
      <c r="K8" s="32"/>
      <c r="L8" s="32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x14ac:dyDescent="0.25">
      <c r="A9" s="4"/>
      <c r="B9" s="33"/>
      <c r="C9" s="34" t="s">
        <v>74</v>
      </c>
      <c r="D9" s="34"/>
      <c r="E9" s="34"/>
      <c r="F9" s="34"/>
      <c r="G9" s="34"/>
      <c r="H9" s="34"/>
      <c r="I9" s="33"/>
      <c r="J9" s="33"/>
      <c r="K9" s="35"/>
      <c r="L9" s="3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3.5" thickBot="1" x14ac:dyDescent="0.25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2"/>
      <c r="L10" s="32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thickBot="1" x14ac:dyDescent="0.25">
      <c r="A11" s="1"/>
      <c r="B11" s="30"/>
      <c r="C11" s="59" t="s">
        <v>2</v>
      </c>
      <c r="D11" s="60" t="s">
        <v>3</v>
      </c>
      <c r="E11" s="60" t="s">
        <v>4</v>
      </c>
      <c r="F11" s="60" t="s">
        <v>16</v>
      </c>
      <c r="G11" s="60" t="s">
        <v>5</v>
      </c>
      <c r="H11" s="73" t="s">
        <v>17</v>
      </c>
      <c r="I11" s="74"/>
      <c r="J11" s="60" t="s">
        <v>8</v>
      </c>
      <c r="K11" s="61" t="s">
        <v>18</v>
      </c>
      <c r="L11" s="11" t="s">
        <v>10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thickBot="1" x14ac:dyDescent="0.25">
      <c r="A12" s="1"/>
      <c r="B12" s="30"/>
      <c r="C12" s="20" t="s">
        <v>0</v>
      </c>
      <c r="D12" s="21"/>
      <c r="E12" s="20"/>
      <c r="F12" s="20"/>
      <c r="G12" s="20"/>
      <c r="H12" s="75"/>
      <c r="I12" s="76"/>
      <c r="J12" s="62">
        <v>0</v>
      </c>
      <c r="K12" s="65"/>
      <c r="L12" s="4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thickBot="1" x14ac:dyDescent="0.25">
      <c r="A13" s="1"/>
      <c r="B13" s="30"/>
      <c r="C13" s="24" t="s">
        <v>14</v>
      </c>
      <c r="D13" s="63"/>
      <c r="E13" s="63"/>
      <c r="F13" s="63"/>
      <c r="G13" s="63"/>
      <c r="H13" s="63"/>
      <c r="I13" s="66"/>
      <c r="J13" s="64">
        <f>SUM(J12)</f>
        <v>0</v>
      </c>
      <c r="K13" s="63"/>
      <c r="L13" s="48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</sheetData>
  <mergeCells count="5">
    <mergeCell ref="H4:I4"/>
    <mergeCell ref="H5:I5"/>
    <mergeCell ref="H6:I6"/>
    <mergeCell ref="H11:I11"/>
    <mergeCell ref="H12:I12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8080"/>
  </sheetPr>
  <dimension ref="A1:Z1026"/>
  <sheetViews>
    <sheetView showGridLines="0" workbookViewId="0"/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67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86" t="s">
        <v>7</v>
      </c>
      <c r="I4" s="76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/>
      <c r="E5" s="12"/>
      <c r="F5" s="12"/>
      <c r="G5" s="12"/>
      <c r="H5" s="81"/>
      <c r="I5" s="70"/>
      <c r="J5" s="13"/>
      <c r="K5" s="14"/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12" t="s">
        <v>0</v>
      </c>
      <c r="D6" s="12"/>
      <c r="E6" s="12"/>
      <c r="F6" s="12"/>
      <c r="G6" s="12"/>
      <c r="H6" s="81"/>
      <c r="I6" s="70"/>
      <c r="J6" s="13"/>
      <c r="K6" s="18"/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/>
      <c r="E7" s="12"/>
      <c r="F7" s="12"/>
      <c r="G7" s="12"/>
      <c r="H7" s="81"/>
      <c r="I7" s="70"/>
      <c r="J7" s="50"/>
      <c r="K7" s="51"/>
      <c r="L7" s="15"/>
      <c r="M7" s="1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12" t="s">
        <v>0</v>
      </c>
      <c r="D8" s="12"/>
      <c r="E8" s="12"/>
      <c r="F8" s="12"/>
      <c r="G8" s="12"/>
      <c r="H8" s="81"/>
      <c r="I8" s="70"/>
      <c r="J8" s="13"/>
      <c r="K8" s="18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23"/>
      <c r="D9" s="21"/>
      <c r="E9" s="23"/>
      <c r="F9" s="23"/>
      <c r="G9" s="21"/>
      <c r="H9" s="69"/>
      <c r="I9" s="70"/>
      <c r="J9" s="17"/>
      <c r="K9" s="18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24" t="s">
        <v>14</v>
      </c>
      <c r="D10" s="25"/>
      <c r="E10" s="25"/>
      <c r="F10" s="25"/>
      <c r="G10" s="25"/>
      <c r="H10" s="79"/>
      <c r="I10" s="72"/>
      <c r="J10" s="26">
        <f>SUM(J5:J9)</f>
        <v>0</v>
      </c>
      <c r="K10" s="25"/>
      <c r="L10" s="27"/>
      <c r="M10" s="1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68</v>
      </c>
      <c r="D13" s="34"/>
      <c r="E13" s="34"/>
      <c r="F13" s="34"/>
      <c r="G13" s="34"/>
      <c r="H13" s="34"/>
      <c r="I13" s="33"/>
      <c r="J13" s="33"/>
      <c r="K13" s="35"/>
      <c r="L13" s="3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9" t="s">
        <v>3</v>
      </c>
      <c r="E15" s="9" t="s">
        <v>4</v>
      </c>
      <c r="F15" s="9" t="s">
        <v>16</v>
      </c>
      <c r="G15" s="9" t="s">
        <v>5</v>
      </c>
      <c r="H15" s="73" t="s">
        <v>17</v>
      </c>
      <c r="I15" s="74"/>
      <c r="J15" s="9" t="s">
        <v>8</v>
      </c>
      <c r="K15" s="10" t="s">
        <v>18</v>
      </c>
      <c r="L15" s="36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7" t="s">
        <v>0</v>
      </c>
      <c r="D16" s="38"/>
      <c r="E16" s="39"/>
      <c r="F16" s="39"/>
      <c r="G16" s="19"/>
      <c r="H16" s="80"/>
      <c r="I16" s="70"/>
      <c r="J16" s="40"/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7" t="s">
        <v>0</v>
      </c>
      <c r="D17" s="38"/>
      <c r="E17" s="39"/>
      <c r="F17" s="39"/>
      <c r="G17" s="39"/>
      <c r="H17" s="80"/>
      <c r="I17" s="70"/>
      <c r="J17" s="40"/>
      <c r="K17" s="41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7" t="s">
        <v>0</v>
      </c>
      <c r="D18" s="38"/>
      <c r="E18" s="39"/>
      <c r="F18" s="39"/>
      <c r="G18" s="39"/>
      <c r="H18" s="80"/>
      <c r="I18" s="70"/>
      <c r="J18" s="40"/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7" t="s">
        <v>0</v>
      </c>
      <c r="D19" s="38"/>
      <c r="E19" s="39"/>
      <c r="F19" s="39"/>
      <c r="G19" s="39"/>
      <c r="H19" s="80"/>
      <c r="I19" s="70"/>
      <c r="J19" s="40"/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7" t="s">
        <v>0</v>
      </c>
      <c r="D20" s="38"/>
      <c r="E20" s="39"/>
      <c r="F20" s="39"/>
      <c r="G20" s="39"/>
      <c r="H20" s="80"/>
      <c r="I20" s="70"/>
      <c r="J20" s="40"/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7" t="s">
        <v>0</v>
      </c>
      <c r="D21" s="38"/>
      <c r="E21" s="39"/>
      <c r="F21" s="39"/>
      <c r="G21" s="39"/>
      <c r="H21" s="80"/>
      <c r="I21" s="70"/>
      <c r="J21" s="40"/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7" t="s">
        <v>0</v>
      </c>
      <c r="D22" s="38"/>
      <c r="E22" s="39"/>
      <c r="F22" s="39"/>
      <c r="G22" s="39"/>
      <c r="H22" s="77"/>
      <c r="I22" s="78"/>
      <c r="J22" s="40"/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12" t="s">
        <v>0</v>
      </c>
      <c r="D23" s="38"/>
      <c r="E23" s="39"/>
      <c r="F23" s="39"/>
      <c r="G23" s="39"/>
      <c r="H23" s="77"/>
      <c r="I23" s="78"/>
      <c r="J23" s="40"/>
      <c r="K23" s="18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23"/>
      <c r="D24" s="21"/>
      <c r="E24" s="23"/>
      <c r="F24" s="23"/>
      <c r="G24" s="23"/>
      <c r="H24" s="69"/>
      <c r="I24" s="70"/>
      <c r="J24" s="17"/>
      <c r="K24" s="18"/>
      <c r="L24" s="4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24" t="s">
        <v>14</v>
      </c>
      <c r="D25" s="25"/>
      <c r="E25" s="25"/>
      <c r="F25" s="25"/>
      <c r="G25" s="25"/>
      <c r="H25" s="25"/>
      <c r="I25" s="47"/>
      <c r="J25" s="26">
        <f>SUM(J16:J23)</f>
        <v>0</v>
      </c>
      <c r="K25" s="25"/>
      <c r="L25" s="48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29"/>
      <c r="L26" s="2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29"/>
      <c r="L27" s="2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29"/>
      <c r="L28" s="2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/>
    <row r="957" spans="1:26" ht="15.75" customHeight="1" x14ac:dyDescent="0.2"/>
    <row r="958" spans="1:26" ht="15.75" customHeight="1" x14ac:dyDescent="0.2"/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</sheetData>
  <mergeCells count="17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15:I15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8080"/>
  </sheetPr>
  <dimension ref="A1:Z1029"/>
  <sheetViews>
    <sheetView showGridLines="0" workbookViewId="0"/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69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86" t="s">
        <v>7</v>
      </c>
      <c r="I4" s="76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/>
      <c r="E5" s="12"/>
      <c r="F5" s="12"/>
      <c r="G5" s="12"/>
      <c r="H5" s="81"/>
      <c r="I5" s="70"/>
      <c r="J5" s="13"/>
      <c r="K5" s="14"/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12" t="s">
        <v>0</v>
      </c>
      <c r="D6" s="12"/>
      <c r="E6" s="12"/>
      <c r="F6" s="12"/>
      <c r="G6" s="12"/>
      <c r="H6" s="81"/>
      <c r="I6" s="70"/>
      <c r="J6" s="13"/>
      <c r="K6" s="18"/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/>
      <c r="E7" s="12"/>
      <c r="F7" s="12"/>
      <c r="G7" s="12"/>
      <c r="H7" s="81"/>
      <c r="I7" s="70"/>
      <c r="J7" s="50"/>
      <c r="K7" s="51"/>
      <c r="L7" s="15"/>
      <c r="M7" s="1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12" t="s">
        <v>0</v>
      </c>
      <c r="D8" s="12"/>
      <c r="E8" s="12"/>
      <c r="F8" s="12"/>
      <c r="G8" s="12"/>
      <c r="H8" s="81"/>
      <c r="I8" s="70"/>
      <c r="J8" s="13"/>
      <c r="K8" s="18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23"/>
      <c r="D9" s="21"/>
      <c r="E9" s="23"/>
      <c r="F9" s="23"/>
      <c r="G9" s="21"/>
      <c r="H9" s="69"/>
      <c r="I9" s="70"/>
      <c r="J9" s="17"/>
      <c r="K9" s="18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24" t="s">
        <v>14</v>
      </c>
      <c r="D10" s="25"/>
      <c r="E10" s="25"/>
      <c r="F10" s="25"/>
      <c r="G10" s="25"/>
      <c r="H10" s="79"/>
      <c r="I10" s="72"/>
      <c r="J10" s="26">
        <f>SUM(J5:J9)</f>
        <v>0</v>
      </c>
      <c r="K10" s="25"/>
      <c r="L10" s="27"/>
      <c r="M10" s="1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70</v>
      </c>
      <c r="D13" s="34"/>
      <c r="E13" s="34"/>
      <c r="F13" s="34"/>
      <c r="G13" s="34"/>
      <c r="H13" s="34"/>
      <c r="I13" s="33"/>
      <c r="J13" s="33"/>
      <c r="K13" s="35"/>
      <c r="L13" s="3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9" t="s">
        <v>3</v>
      </c>
      <c r="E15" s="9" t="s">
        <v>4</v>
      </c>
      <c r="F15" s="9" t="s">
        <v>16</v>
      </c>
      <c r="G15" s="9" t="s">
        <v>5</v>
      </c>
      <c r="H15" s="73" t="s">
        <v>17</v>
      </c>
      <c r="I15" s="74"/>
      <c r="J15" s="9" t="s">
        <v>8</v>
      </c>
      <c r="K15" s="10" t="s">
        <v>18</v>
      </c>
      <c r="L15" s="36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7" t="s">
        <v>0</v>
      </c>
      <c r="D16" s="38"/>
      <c r="E16" s="39"/>
      <c r="F16" s="39"/>
      <c r="G16" s="19"/>
      <c r="H16" s="80"/>
      <c r="I16" s="70"/>
      <c r="J16" s="40"/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7" t="s">
        <v>0</v>
      </c>
      <c r="D17" s="38"/>
      <c r="E17" s="39"/>
      <c r="F17" s="39"/>
      <c r="G17" s="39"/>
      <c r="H17" s="80"/>
      <c r="I17" s="70"/>
      <c r="J17" s="40"/>
      <c r="K17" s="41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7" t="s">
        <v>0</v>
      </c>
      <c r="D18" s="38"/>
      <c r="E18" s="39"/>
      <c r="F18" s="39"/>
      <c r="G18" s="39"/>
      <c r="H18" s="80"/>
      <c r="I18" s="70"/>
      <c r="J18" s="40"/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7" t="s">
        <v>0</v>
      </c>
      <c r="D19" s="38"/>
      <c r="E19" s="39"/>
      <c r="F19" s="39"/>
      <c r="G19" s="39"/>
      <c r="H19" s="80"/>
      <c r="I19" s="70"/>
      <c r="J19" s="40"/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7" t="s">
        <v>0</v>
      </c>
      <c r="D20" s="38"/>
      <c r="E20" s="39"/>
      <c r="F20" s="39"/>
      <c r="G20" s="39"/>
      <c r="H20" s="80"/>
      <c r="I20" s="70"/>
      <c r="J20" s="40"/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7" t="s">
        <v>0</v>
      </c>
      <c r="D21" s="38"/>
      <c r="E21" s="39"/>
      <c r="F21" s="39"/>
      <c r="G21" s="39"/>
      <c r="H21" s="80"/>
      <c r="I21" s="70"/>
      <c r="J21" s="40"/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7" t="s">
        <v>0</v>
      </c>
      <c r="D22" s="38"/>
      <c r="E22" s="39"/>
      <c r="F22" s="39"/>
      <c r="G22" s="39"/>
      <c r="H22" s="77"/>
      <c r="I22" s="78"/>
      <c r="J22" s="40"/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37" t="s">
        <v>0</v>
      </c>
      <c r="D23" s="38"/>
      <c r="E23" s="39"/>
      <c r="F23" s="39"/>
      <c r="G23" s="39"/>
      <c r="H23" s="77"/>
      <c r="I23" s="78"/>
      <c r="J23" s="40"/>
      <c r="K23" s="42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37" t="s">
        <v>0</v>
      </c>
      <c r="D24" s="38"/>
      <c r="E24" s="39"/>
      <c r="F24" s="39"/>
      <c r="G24" s="39"/>
      <c r="H24" s="77"/>
      <c r="I24" s="78"/>
      <c r="J24" s="40"/>
      <c r="K24" s="49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37" t="s">
        <v>0</v>
      </c>
      <c r="D25" s="38"/>
      <c r="E25" s="39"/>
      <c r="F25" s="39"/>
      <c r="G25" s="39"/>
      <c r="H25" s="77"/>
      <c r="I25" s="78"/>
      <c r="J25" s="40"/>
      <c r="K25" s="49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12" t="s">
        <v>0</v>
      </c>
      <c r="D26" s="38"/>
      <c r="E26" s="39"/>
      <c r="F26" s="39"/>
      <c r="G26" s="39"/>
      <c r="H26" s="77"/>
      <c r="I26" s="78"/>
      <c r="J26" s="40"/>
      <c r="K26" s="18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23"/>
      <c r="D27" s="21"/>
      <c r="E27" s="23"/>
      <c r="F27" s="23"/>
      <c r="G27" s="23"/>
      <c r="H27" s="69"/>
      <c r="I27" s="70"/>
      <c r="J27" s="17"/>
      <c r="K27" s="18"/>
      <c r="L27" s="4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24" t="s">
        <v>14</v>
      </c>
      <c r="D28" s="25"/>
      <c r="E28" s="25"/>
      <c r="F28" s="25"/>
      <c r="G28" s="25"/>
      <c r="H28" s="25"/>
      <c r="I28" s="47"/>
      <c r="J28" s="26">
        <f>SUM(J16:J27)</f>
        <v>0</v>
      </c>
      <c r="K28" s="25"/>
      <c r="L28" s="48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</sheetData>
  <mergeCells count="20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6:I26"/>
    <mergeCell ref="H27:I27"/>
    <mergeCell ref="H15:I15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Z1029"/>
  <sheetViews>
    <sheetView workbookViewId="0"/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71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86" t="s">
        <v>7</v>
      </c>
      <c r="I4" s="76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/>
      <c r="E5" s="12"/>
      <c r="F5" s="12"/>
      <c r="G5" s="12"/>
      <c r="H5" s="81"/>
      <c r="I5" s="70"/>
      <c r="J5" s="13"/>
      <c r="K5" s="14"/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12" t="s">
        <v>0</v>
      </c>
      <c r="D6" s="12"/>
      <c r="E6" s="12"/>
      <c r="F6" s="12"/>
      <c r="G6" s="12"/>
      <c r="H6" s="81"/>
      <c r="I6" s="70"/>
      <c r="J6" s="13"/>
      <c r="K6" s="18"/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/>
      <c r="E7" s="12"/>
      <c r="F7" s="12"/>
      <c r="G7" s="12"/>
      <c r="H7" s="81"/>
      <c r="I7" s="70"/>
      <c r="J7" s="50"/>
      <c r="K7" s="51"/>
      <c r="L7" s="15"/>
      <c r="M7" s="1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12" t="s">
        <v>0</v>
      </c>
      <c r="D8" s="12"/>
      <c r="E8" s="12"/>
      <c r="F8" s="12"/>
      <c r="G8" s="12"/>
      <c r="H8" s="81"/>
      <c r="I8" s="70"/>
      <c r="J8" s="13"/>
      <c r="K8" s="18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23"/>
      <c r="D9" s="21"/>
      <c r="E9" s="23"/>
      <c r="F9" s="23"/>
      <c r="G9" s="21"/>
      <c r="H9" s="69"/>
      <c r="I9" s="70"/>
      <c r="J9" s="17"/>
      <c r="K9" s="18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24" t="s">
        <v>14</v>
      </c>
      <c r="D10" s="25"/>
      <c r="E10" s="25"/>
      <c r="F10" s="25"/>
      <c r="G10" s="25"/>
      <c r="H10" s="79"/>
      <c r="I10" s="72"/>
      <c r="J10" s="26">
        <f>SUM(J5:J9)</f>
        <v>0</v>
      </c>
      <c r="K10" s="25"/>
      <c r="L10" s="27"/>
      <c r="M10" s="1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72</v>
      </c>
      <c r="D13" s="34"/>
      <c r="E13" s="34"/>
      <c r="F13" s="34"/>
      <c r="G13" s="34"/>
      <c r="H13" s="34"/>
      <c r="I13" s="33"/>
      <c r="J13" s="33"/>
      <c r="K13" s="35"/>
      <c r="L13" s="3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9" t="s">
        <v>3</v>
      </c>
      <c r="E15" s="9" t="s">
        <v>4</v>
      </c>
      <c r="F15" s="9" t="s">
        <v>16</v>
      </c>
      <c r="G15" s="9" t="s">
        <v>5</v>
      </c>
      <c r="H15" s="73" t="s">
        <v>17</v>
      </c>
      <c r="I15" s="74"/>
      <c r="J15" s="9" t="s">
        <v>8</v>
      </c>
      <c r="K15" s="10" t="s">
        <v>18</v>
      </c>
      <c r="L15" s="36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7" t="s">
        <v>0</v>
      </c>
      <c r="D16" s="38"/>
      <c r="E16" s="39"/>
      <c r="F16" s="39"/>
      <c r="G16" s="19"/>
      <c r="H16" s="80"/>
      <c r="I16" s="70"/>
      <c r="J16" s="40"/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7" t="s">
        <v>0</v>
      </c>
      <c r="D17" s="38"/>
      <c r="E17" s="39"/>
      <c r="F17" s="39"/>
      <c r="G17" s="39"/>
      <c r="H17" s="80"/>
      <c r="I17" s="70"/>
      <c r="J17" s="40"/>
      <c r="K17" s="41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7" t="s">
        <v>0</v>
      </c>
      <c r="D18" s="38"/>
      <c r="E18" s="39"/>
      <c r="F18" s="39"/>
      <c r="G18" s="39"/>
      <c r="H18" s="80"/>
      <c r="I18" s="70"/>
      <c r="J18" s="40"/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7" t="s">
        <v>0</v>
      </c>
      <c r="D19" s="38"/>
      <c r="E19" s="39"/>
      <c r="F19" s="39"/>
      <c r="G19" s="39"/>
      <c r="H19" s="80"/>
      <c r="I19" s="70"/>
      <c r="J19" s="40"/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7" t="s">
        <v>0</v>
      </c>
      <c r="D20" s="38"/>
      <c r="E20" s="39"/>
      <c r="F20" s="39"/>
      <c r="G20" s="39"/>
      <c r="H20" s="80"/>
      <c r="I20" s="70"/>
      <c r="J20" s="40"/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7" t="s">
        <v>0</v>
      </c>
      <c r="D21" s="38"/>
      <c r="E21" s="39"/>
      <c r="F21" s="39"/>
      <c r="G21" s="39"/>
      <c r="H21" s="80"/>
      <c r="I21" s="70"/>
      <c r="J21" s="40"/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7" t="s">
        <v>0</v>
      </c>
      <c r="D22" s="38"/>
      <c r="E22" s="39"/>
      <c r="F22" s="39"/>
      <c r="G22" s="39"/>
      <c r="H22" s="77"/>
      <c r="I22" s="78"/>
      <c r="J22" s="40"/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37" t="s">
        <v>0</v>
      </c>
      <c r="D23" s="38"/>
      <c r="E23" s="39"/>
      <c r="F23" s="39"/>
      <c r="G23" s="39"/>
      <c r="H23" s="77"/>
      <c r="I23" s="78"/>
      <c r="J23" s="40"/>
      <c r="K23" s="42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37" t="s">
        <v>0</v>
      </c>
      <c r="D24" s="38"/>
      <c r="E24" s="39"/>
      <c r="F24" s="39"/>
      <c r="G24" s="39"/>
      <c r="H24" s="77"/>
      <c r="I24" s="78"/>
      <c r="J24" s="40"/>
      <c r="K24" s="49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37" t="s">
        <v>0</v>
      </c>
      <c r="D25" s="38"/>
      <c r="E25" s="39"/>
      <c r="F25" s="39"/>
      <c r="G25" s="39"/>
      <c r="H25" s="77"/>
      <c r="I25" s="78"/>
      <c r="J25" s="40"/>
      <c r="K25" s="49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12" t="s">
        <v>0</v>
      </c>
      <c r="D26" s="38"/>
      <c r="E26" s="39"/>
      <c r="F26" s="39"/>
      <c r="G26" s="39"/>
      <c r="H26" s="77"/>
      <c r="I26" s="78"/>
      <c r="J26" s="40"/>
      <c r="K26" s="18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23"/>
      <c r="D27" s="21"/>
      <c r="E27" s="23"/>
      <c r="F27" s="23"/>
      <c r="G27" s="23"/>
      <c r="H27" s="69"/>
      <c r="I27" s="70"/>
      <c r="J27" s="17"/>
      <c r="K27" s="18"/>
      <c r="L27" s="4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24" t="s">
        <v>14</v>
      </c>
      <c r="D28" s="25"/>
      <c r="E28" s="25"/>
      <c r="F28" s="25"/>
      <c r="G28" s="25"/>
      <c r="H28" s="25"/>
      <c r="I28" s="47"/>
      <c r="J28" s="26">
        <f>SUM(J16:J27)</f>
        <v>0</v>
      </c>
      <c r="K28" s="25"/>
      <c r="L28" s="48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</sheetData>
  <mergeCells count="20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6:I26"/>
    <mergeCell ref="H27:I27"/>
    <mergeCell ref="H15:I15"/>
    <mergeCell ref="H16:I16"/>
    <mergeCell ref="H17:I17"/>
    <mergeCell ref="H18:I18"/>
    <mergeCell ref="H19:I19"/>
    <mergeCell ref="H20:I20"/>
    <mergeCell ref="H21:I2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8080"/>
  </sheetPr>
  <dimension ref="A1:Z981"/>
  <sheetViews>
    <sheetView showGridLines="0" topLeftCell="F4" workbookViewId="0">
      <selection activeCell="H20" sqref="H20:I20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50.5703125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4.140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82" t="s">
        <v>7</v>
      </c>
      <c r="I4" s="83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11</v>
      </c>
      <c r="E5" s="12" t="s">
        <v>12</v>
      </c>
      <c r="F5" s="12" t="s">
        <v>13</v>
      </c>
      <c r="G5" s="12">
        <v>1</v>
      </c>
      <c r="H5" s="81" t="s">
        <v>79</v>
      </c>
      <c r="I5" s="70"/>
      <c r="J5" s="13">
        <v>7250</v>
      </c>
      <c r="K5" s="14"/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2.75" x14ac:dyDescent="0.2">
      <c r="A6" s="1"/>
      <c r="B6" s="2"/>
      <c r="C6" s="12" t="s">
        <v>0</v>
      </c>
      <c r="D6" s="12"/>
      <c r="E6" s="12"/>
      <c r="F6" s="12"/>
      <c r="G6" s="12"/>
      <c r="H6" s="81"/>
      <c r="I6" s="70"/>
      <c r="J6" s="13"/>
      <c r="K6" s="14"/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2.75" x14ac:dyDescent="0.2">
      <c r="A7" s="1"/>
      <c r="B7" s="2"/>
      <c r="C7" s="12" t="s">
        <v>0</v>
      </c>
      <c r="D7" s="12"/>
      <c r="E7" s="12"/>
      <c r="F7" s="12"/>
      <c r="G7" s="12"/>
      <c r="H7" s="81"/>
      <c r="I7" s="70"/>
      <c r="J7" s="17"/>
      <c r="K7" s="18"/>
      <c r="L7" s="15"/>
      <c r="M7" s="16"/>
      <c r="N7" s="1"/>
      <c r="O7" s="1"/>
      <c r="P7" s="1"/>
      <c r="Q7" s="16"/>
      <c r="R7" s="1"/>
      <c r="S7" s="1"/>
      <c r="T7" s="1"/>
      <c r="U7" s="1"/>
      <c r="V7" s="1"/>
      <c r="W7" s="1"/>
      <c r="X7" s="1"/>
      <c r="Y7" s="1"/>
      <c r="Z7" s="1"/>
    </row>
    <row r="8" spans="1:26" ht="12.75" x14ac:dyDescent="0.2">
      <c r="A8" s="1"/>
      <c r="B8" s="2"/>
      <c r="C8" s="12" t="s">
        <v>0</v>
      </c>
      <c r="D8" s="12"/>
      <c r="E8" s="19"/>
      <c r="F8" s="12"/>
      <c r="G8" s="12"/>
      <c r="H8" s="84"/>
      <c r="I8" s="70"/>
      <c r="J8" s="17"/>
      <c r="K8" s="18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2.75" x14ac:dyDescent="0.2">
      <c r="A9" s="1"/>
      <c r="B9" s="2"/>
      <c r="C9" s="20"/>
      <c r="D9" s="21"/>
      <c r="E9" s="20"/>
      <c r="F9" s="20"/>
      <c r="G9" s="21"/>
      <c r="H9" s="81"/>
      <c r="I9" s="70"/>
      <c r="J9" s="17"/>
      <c r="K9" s="18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2.75" x14ac:dyDescent="0.2">
      <c r="A10" s="1"/>
      <c r="B10" s="2"/>
      <c r="C10" s="23"/>
      <c r="D10" s="21"/>
      <c r="E10" s="23"/>
      <c r="F10" s="23"/>
      <c r="G10" s="21"/>
      <c r="H10" s="69"/>
      <c r="I10" s="70"/>
      <c r="J10" s="17"/>
      <c r="K10" s="18"/>
      <c r="L10" s="22"/>
      <c r="M10" s="1"/>
      <c r="N10" s="1"/>
      <c r="O10" s="1"/>
      <c r="P10" s="1"/>
      <c r="Q10" s="16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2"/>
      <c r="C11" s="24" t="s">
        <v>14</v>
      </c>
      <c r="D11" s="25"/>
      <c r="E11" s="25"/>
      <c r="F11" s="25"/>
      <c r="G11" s="25"/>
      <c r="H11" s="79"/>
      <c r="I11" s="72"/>
      <c r="J11" s="26">
        <f>SUM(J5:J10)</f>
        <v>7250</v>
      </c>
      <c r="K11" s="25"/>
      <c r="L11" s="27"/>
      <c r="M11" s="1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28"/>
      <c r="D12" s="28"/>
      <c r="E12" s="28"/>
      <c r="F12" s="28"/>
      <c r="G12" s="28"/>
      <c r="H12" s="28"/>
      <c r="I12" s="1"/>
      <c r="J12" s="1"/>
      <c r="K12" s="29"/>
      <c r="L12" s="29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/>
      <c r="B13" s="30"/>
      <c r="C13" s="31"/>
      <c r="D13" s="31"/>
      <c r="E13" s="31"/>
      <c r="F13" s="31"/>
      <c r="G13" s="31"/>
      <c r="H13" s="31"/>
      <c r="I13" s="30"/>
      <c r="J13" s="30"/>
      <c r="K13" s="32"/>
      <c r="L13" s="32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4"/>
      <c r="B14" s="33"/>
      <c r="C14" s="34" t="s">
        <v>15</v>
      </c>
      <c r="D14" s="34"/>
      <c r="E14" s="34"/>
      <c r="F14" s="34"/>
      <c r="G14" s="34"/>
      <c r="H14" s="34"/>
      <c r="I14" s="33"/>
      <c r="J14" s="33"/>
      <c r="K14" s="35"/>
      <c r="L14" s="35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 x14ac:dyDescent="0.2">
      <c r="A15" s="1"/>
      <c r="B15" s="30"/>
      <c r="C15" s="30"/>
      <c r="D15" s="30"/>
      <c r="E15" s="30"/>
      <c r="F15" s="30"/>
      <c r="G15" s="30"/>
      <c r="H15" s="30"/>
      <c r="I15" s="30"/>
      <c r="J15" s="30"/>
      <c r="K15" s="32"/>
      <c r="L15" s="32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8" t="s">
        <v>2</v>
      </c>
      <c r="D16" s="9" t="s">
        <v>3</v>
      </c>
      <c r="E16" s="9" t="s">
        <v>4</v>
      </c>
      <c r="F16" s="9" t="s">
        <v>16</v>
      </c>
      <c r="G16" s="9" t="s">
        <v>5</v>
      </c>
      <c r="H16" s="73" t="s">
        <v>17</v>
      </c>
      <c r="I16" s="74"/>
      <c r="J16" s="9" t="s">
        <v>8</v>
      </c>
      <c r="K16" s="10" t="s">
        <v>18</v>
      </c>
      <c r="L16" s="36" t="s">
        <v>10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7" t="s">
        <v>0</v>
      </c>
      <c r="D17" s="38" t="s">
        <v>19</v>
      </c>
      <c r="E17" s="39" t="s">
        <v>20</v>
      </c>
      <c r="F17" s="39" t="s">
        <v>75</v>
      </c>
      <c r="G17" s="39" t="s">
        <v>21</v>
      </c>
      <c r="H17" s="80" t="s">
        <v>22</v>
      </c>
      <c r="I17" s="70"/>
      <c r="J17" s="40">
        <v>13500</v>
      </c>
      <c r="K17" s="41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7" t="s">
        <v>0</v>
      </c>
      <c r="D18" s="38" t="s">
        <v>19</v>
      </c>
      <c r="E18" s="39" t="s">
        <v>20</v>
      </c>
      <c r="F18" s="39" t="s">
        <v>75</v>
      </c>
      <c r="G18" s="39" t="s">
        <v>23</v>
      </c>
      <c r="H18" s="80" t="s">
        <v>22</v>
      </c>
      <c r="I18" s="70"/>
      <c r="J18" s="40">
        <v>11886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7" t="s">
        <v>0</v>
      </c>
      <c r="D19" s="38" t="s">
        <v>19</v>
      </c>
      <c r="E19" s="39" t="s">
        <v>20</v>
      </c>
      <c r="F19" s="39" t="s">
        <v>75</v>
      </c>
      <c r="G19" s="39" t="s">
        <v>23</v>
      </c>
      <c r="H19" s="80" t="s">
        <v>22</v>
      </c>
      <c r="I19" s="70"/>
      <c r="J19" s="40">
        <v>8000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7" t="s">
        <v>0</v>
      </c>
      <c r="D20" s="38" t="s">
        <v>19</v>
      </c>
      <c r="E20" s="39" t="s">
        <v>20</v>
      </c>
      <c r="F20" s="39" t="s">
        <v>76</v>
      </c>
      <c r="G20" s="39" t="s">
        <v>23</v>
      </c>
      <c r="H20" s="80" t="s">
        <v>22</v>
      </c>
      <c r="I20" s="70"/>
      <c r="J20" s="40">
        <v>24750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7" t="s">
        <v>0</v>
      </c>
      <c r="D21" s="38" t="s">
        <v>19</v>
      </c>
      <c r="E21" s="39" t="s">
        <v>24</v>
      </c>
      <c r="F21" s="39" t="s">
        <v>77</v>
      </c>
      <c r="G21" s="39" t="s">
        <v>25</v>
      </c>
      <c r="H21" s="77" t="s">
        <v>26</v>
      </c>
      <c r="I21" s="78"/>
      <c r="J21" s="40">
        <v>15000</v>
      </c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7" t="s">
        <v>0</v>
      </c>
      <c r="D22" s="38" t="s">
        <v>19</v>
      </c>
      <c r="E22" s="39" t="s">
        <v>24</v>
      </c>
      <c r="F22" s="39" t="s">
        <v>77</v>
      </c>
      <c r="G22" s="39" t="s">
        <v>25</v>
      </c>
      <c r="H22" s="77" t="s">
        <v>26</v>
      </c>
      <c r="I22" s="78"/>
      <c r="J22" s="40">
        <v>5445</v>
      </c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12" t="s">
        <v>0</v>
      </c>
      <c r="D23" s="38" t="s">
        <v>19</v>
      </c>
      <c r="E23" s="39" t="s">
        <v>12</v>
      </c>
      <c r="F23" s="39" t="s">
        <v>78</v>
      </c>
      <c r="G23" s="39" t="s">
        <v>13</v>
      </c>
      <c r="H23" s="77" t="s">
        <v>27</v>
      </c>
      <c r="I23" s="78"/>
      <c r="J23" s="40">
        <v>78589.31</v>
      </c>
      <c r="K23" s="18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12" t="s">
        <v>0</v>
      </c>
      <c r="D24" s="38" t="s">
        <v>19</v>
      </c>
      <c r="E24" s="39" t="s">
        <v>12</v>
      </c>
      <c r="F24" s="39" t="s">
        <v>78</v>
      </c>
      <c r="G24" s="39" t="s">
        <v>13</v>
      </c>
      <c r="H24" s="77" t="s">
        <v>28</v>
      </c>
      <c r="I24" s="78"/>
      <c r="J24" s="40">
        <v>50000</v>
      </c>
      <c r="K24" s="18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12" t="s">
        <v>0</v>
      </c>
      <c r="D25" s="38" t="s">
        <v>19</v>
      </c>
      <c r="E25" s="39" t="s">
        <v>12</v>
      </c>
      <c r="F25" s="39" t="s">
        <v>78</v>
      </c>
      <c r="G25" s="39" t="s">
        <v>13</v>
      </c>
      <c r="H25" s="77" t="s">
        <v>27</v>
      </c>
      <c r="I25" s="78"/>
      <c r="J25" s="40">
        <v>5000</v>
      </c>
      <c r="K25" s="18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12" t="s">
        <v>0</v>
      </c>
      <c r="D26" s="38"/>
      <c r="E26" s="43"/>
      <c r="F26" s="43"/>
      <c r="G26" s="39"/>
      <c r="H26" s="44"/>
      <c r="I26" s="44"/>
      <c r="J26" s="45"/>
      <c r="K26" s="18"/>
      <c r="L26" s="46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23"/>
      <c r="D27" s="21"/>
      <c r="E27" s="23"/>
      <c r="F27" s="23"/>
      <c r="G27" s="23"/>
      <c r="H27" s="69"/>
      <c r="I27" s="70"/>
      <c r="J27" s="17"/>
      <c r="K27" s="18"/>
      <c r="L27" s="4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24" t="s">
        <v>14</v>
      </c>
      <c r="D28" s="25"/>
      <c r="E28" s="25"/>
      <c r="F28" s="25"/>
      <c r="G28" s="25"/>
      <c r="H28" s="25"/>
      <c r="I28" s="47"/>
      <c r="J28" s="26">
        <f>SUM(J17:J27)</f>
        <v>212170.31</v>
      </c>
      <c r="K28" s="25"/>
      <c r="L28" s="48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</sheetData>
  <mergeCells count="19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7:I27"/>
    <mergeCell ref="H11:I11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8080"/>
  </sheetPr>
  <dimension ref="A1:Z981"/>
  <sheetViews>
    <sheetView showGridLines="0" topLeftCell="F1" workbookViewId="0">
      <selection activeCell="F23" sqref="F23:F26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50.5703125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4.140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29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82" t="s">
        <v>7</v>
      </c>
      <c r="I4" s="83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30</v>
      </c>
      <c r="E5" s="12" t="s">
        <v>12</v>
      </c>
      <c r="F5" s="12" t="s">
        <v>13</v>
      </c>
      <c r="G5" s="12">
        <v>1</v>
      </c>
      <c r="H5" s="81" t="s">
        <v>79</v>
      </c>
      <c r="I5" s="70"/>
      <c r="J5" s="13">
        <v>12000</v>
      </c>
      <c r="K5" s="14" t="s">
        <v>31</v>
      </c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2.75" x14ac:dyDescent="0.2">
      <c r="A6" s="1"/>
      <c r="B6" s="2"/>
      <c r="C6" s="12" t="s">
        <v>0</v>
      </c>
      <c r="D6" s="12" t="s">
        <v>32</v>
      </c>
      <c r="E6" s="12" t="s">
        <v>12</v>
      </c>
      <c r="F6" s="12" t="s">
        <v>13</v>
      </c>
      <c r="G6" s="12">
        <v>1</v>
      </c>
      <c r="H6" s="81" t="s">
        <v>79</v>
      </c>
      <c r="I6" s="70"/>
      <c r="J6" s="13">
        <v>12000</v>
      </c>
      <c r="K6" s="14" t="s">
        <v>33</v>
      </c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2.75" x14ac:dyDescent="0.2">
      <c r="A7" s="1"/>
      <c r="B7" s="2"/>
      <c r="C7" s="12" t="s">
        <v>0</v>
      </c>
      <c r="D7" s="12" t="s">
        <v>34</v>
      </c>
      <c r="E7" s="12" t="s">
        <v>12</v>
      </c>
      <c r="F7" s="12" t="s">
        <v>13</v>
      </c>
      <c r="G7" s="12">
        <v>1</v>
      </c>
      <c r="H7" s="81" t="s">
        <v>79</v>
      </c>
      <c r="I7" s="70"/>
      <c r="J7" s="17">
        <v>11800</v>
      </c>
      <c r="K7" s="18" t="s">
        <v>35</v>
      </c>
      <c r="L7" s="15"/>
      <c r="M7" s="16"/>
      <c r="N7" s="1"/>
      <c r="O7" s="1"/>
      <c r="P7" s="1"/>
      <c r="Q7" s="16"/>
      <c r="R7" s="1"/>
      <c r="S7" s="1"/>
      <c r="T7" s="1"/>
      <c r="U7" s="1"/>
      <c r="V7" s="1"/>
      <c r="W7" s="1"/>
      <c r="X7" s="1"/>
      <c r="Y7" s="1"/>
      <c r="Z7" s="1"/>
    </row>
    <row r="8" spans="1:26" ht="12.75" x14ac:dyDescent="0.2">
      <c r="A8" s="1"/>
      <c r="B8" s="2"/>
      <c r="C8" s="12" t="s">
        <v>0</v>
      </c>
      <c r="D8" s="12"/>
      <c r="E8" s="19"/>
      <c r="F8" s="12"/>
      <c r="G8" s="12"/>
      <c r="H8" s="84"/>
      <c r="I8" s="70"/>
      <c r="J8" s="17"/>
      <c r="K8" s="18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2.75" x14ac:dyDescent="0.2">
      <c r="A9" s="1"/>
      <c r="B9" s="2"/>
      <c r="C9" s="20"/>
      <c r="D9" s="21"/>
      <c r="E9" s="20"/>
      <c r="F9" s="20"/>
      <c r="G9" s="21"/>
      <c r="H9" s="81"/>
      <c r="I9" s="70"/>
      <c r="J9" s="17"/>
      <c r="K9" s="18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2.75" x14ac:dyDescent="0.2">
      <c r="A10" s="1"/>
      <c r="B10" s="2"/>
      <c r="C10" s="23"/>
      <c r="D10" s="21"/>
      <c r="E10" s="23"/>
      <c r="F10" s="23"/>
      <c r="G10" s="21"/>
      <c r="H10" s="69"/>
      <c r="I10" s="70"/>
      <c r="J10" s="17"/>
      <c r="K10" s="18"/>
      <c r="L10" s="22"/>
      <c r="M10" s="1"/>
      <c r="N10" s="1"/>
      <c r="O10" s="1"/>
      <c r="P10" s="1"/>
      <c r="Q10" s="16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2"/>
      <c r="C11" s="24" t="s">
        <v>14</v>
      </c>
      <c r="D11" s="25"/>
      <c r="E11" s="25"/>
      <c r="F11" s="25"/>
      <c r="G11" s="25"/>
      <c r="H11" s="79"/>
      <c r="I11" s="72"/>
      <c r="J11" s="26">
        <f>SUM(J5:J10)</f>
        <v>35800</v>
      </c>
      <c r="K11" s="25"/>
      <c r="L11" s="27"/>
      <c r="M11" s="1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28"/>
      <c r="D12" s="28"/>
      <c r="E12" s="28"/>
      <c r="F12" s="28"/>
      <c r="G12" s="28"/>
      <c r="H12" s="28"/>
      <c r="I12" s="1"/>
      <c r="J12" s="1"/>
      <c r="K12" s="29"/>
      <c r="L12" s="29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/>
      <c r="B13" s="30"/>
      <c r="C13" s="31"/>
      <c r="D13" s="31"/>
      <c r="E13" s="31"/>
      <c r="F13" s="31"/>
      <c r="G13" s="31"/>
      <c r="H13" s="31"/>
      <c r="I13" s="30"/>
      <c r="J13" s="30"/>
      <c r="K13" s="32"/>
      <c r="L13" s="32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4"/>
      <c r="B14" s="33"/>
      <c r="C14" s="34" t="s">
        <v>36</v>
      </c>
      <c r="D14" s="34"/>
      <c r="E14" s="34"/>
      <c r="F14" s="34"/>
      <c r="G14" s="34"/>
      <c r="H14" s="34"/>
      <c r="I14" s="33"/>
      <c r="J14" s="33"/>
      <c r="K14" s="35"/>
      <c r="L14" s="35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 x14ac:dyDescent="0.2">
      <c r="A15" s="1"/>
      <c r="B15" s="30"/>
      <c r="C15" s="30"/>
      <c r="D15" s="30"/>
      <c r="E15" s="30"/>
      <c r="F15" s="30"/>
      <c r="G15" s="30"/>
      <c r="H15" s="30"/>
      <c r="I15" s="30"/>
      <c r="J15" s="30"/>
      <c r="K15" s="32"/>
      <c r="L15" s="32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8" t="s">
        <v>2</v>
      </c>
      <c r="D16" s="9" t="s">
        <v>3</v>
      </c>
      <c r="E16" s="9" t="s">
        <v>4</v>
      </c>
      <c r="F16" s="9" t="s">
        <v>16</v>
      </c>
      <c r="G16" s="9" t="s">
        <v>5</v>
      </c>
      <c r="H16" s="73" t="s">
        <v>17</v>
      </c>
      <c r="I16" s="74"/>
      <c r="J16" s="9" t="s">
        <v>8</v>
      </c>
      <c r="K16" s="10" t="s">
        <v>18</v>
      </c>
      <c r="L16" s="36" t="s">
        <v>10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7" t="s">
        <v>0</v>
      </c>
      <c r="D17" s="38" t="s">
        <v>19</v>
      </c>
      <c r="E17" s="39" t="s">
        <v>20</v>
      </c>
      <c r="F17" s="39" t="s">
        <v>75</v>
      </c>
      <c r="G17" s="39" t="s">
        <v>21</v>
      </c>
      <c r="H17" s="80" t="s">
        <v>37</v>
      </c>
      <c r="I17" s="70"/>
      <c r="J17" s="40">
        <v>15000</v>
      </c>
      <c r="K17" s="41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7" t="s">
        <v>0</v>
      </c>
      <c r="D18" s="38" t="s">
        <v>19</v>
      </c>
      <c r="E18" s="39" t="s">
        <v>20</v>
      </c>
      <c r="F18" s="39" t="s">
        <v>75</v>
      </c>
      <c r="G18" s="39" t="s">
        <v>23</v>
      </c>
      <c r="H18" s="80" t="s">
        <v>37</v>
      </c>
      <c r="I18" s="70"/>
      <c r="J18" s="40">
        <v>13800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7" t="s">
        <v>0</v>
      </c>
      <c r="D19" s="38" t="s">
        <v>19</v>
      </c>
      <c r="E19" s="39" t="s">
        <v>20</v>
      </c>
      <c r="F19" s="39" t="s">
        <v>75</v>
      </c>
      <c r="G19" s="39" t="s">
        <v>23</v>
      </c>
      <c r="H19" s="80" t="s">
        <v>37</v>
      </c>
      <c r="I19" s="70"/>
      <c r="J19" s="40">
        <v>8000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7" t="s">
        <v>0</v>
      </c>
      <c r="D20" s="38" t="s">
        <v>19</v>
      </c>
      <c r="E20" s="39" t="s">
        <v>20</v>
      </c>
      <c r="F20" s="39" t="s">
        <v>76</v>
      </c>
      <c r="G20" s="39" t="s">
        <v>23</v>
      </c>
      <c r="H20" s="80" t="s">
        <v>37</v>
      </c>
      <c r="I20" s="70"/>
      <c r="J20" s="40">
        <v>27000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7" t="s">
        <v>0</v>
      </c>
      <c r="D21" s="38" t="s">
        <v>19</v>
      </c>
      <c r="E21" s="39" t="s">
        <v>24</v>
      </c>
      <c r="F21" s="39" t="s">
        <v>77</v>
      </c>
      <c r="G21" s="39" t="s">
        <v>25</v>
      </c>
      <c r="H21" s="77" t="s">
        <v>38</v>
      </c>
      <c r="I21" s="78"/>
      <c r="J21" s="40">
        <v>15000</v>
      </c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7" t="s">
        <v>0</v>
      </c>
      <c r="D22" s="38" t="s">
        <v>19</v>
      </c>
      <c r="E22" s="39" t="s">
        <v>24</v>
      </c>
      <c r="F22" s="39" t="s">
        <v>77</v>
      </c>
      <c r="G22" s="39" t="s">
        <v>25</v>
      </c>
      <c r="H22" s="77" t="s">
        <v>38</v>
      </c>
      <c r="I22" s="78"/>
      <c r="J22" s="40">
        <v>5445</v>
      </c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12" t="s">
        <v>0</v>
      </c>
      <c r="D23" s="38" t="s">
        <v>19</v>
      </c>
      <c r="E23" s="39" t="s">
        <v>12</v>
      </c>
      <c r="F23" s="39" t="s">
        <v>78</v>
      </c>
      <c r="G23" s="39" t="s">
        <v>13</v>
      </c>
      <c r="H23" s="77" t="s">
        <v>38</v>
      </c>
      <c r="I23" s="78"/>
      <c r="J23" s="40">
        <v>5000</v>
      </c>
      <c r="K23" s="18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12" t="s">
        <v>0</v>
      </c>
      <c r="D24" s="38" t="s">
        <v>19</v>
      </c>
      <c r="E24" s="39" t="s">
        <v>12</v>
      </c>
      <c r="F24" s="39" t="s">
        <v>78</v>
      </c>
      <c r="G24" s="39" t="s">
        <v>13</v>
      </c>
      <c r="H24" s="77" t="s">
        <v>39</v>
      </c>
      <c r="I24" s="78"/>
      <c r="J24" s="45">
        <v>25263.599999999999</v>
      </c>
      <c r="K24" s="18"/>
      <c r="L24" s="4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12" t="s">
        <v>0</v>
      </c>
      <c r="D25" s="38" t="s">
        <v>19</v>
      </c>
      <c r="E25" s="39" t="s">
        <v>12</v>
      </c>
      <c r="F25" s="39" t="s">
        <v>78</v>
      </c>
      <c r="G25" s="39" t="s">
        <v>13</v>
      </c>
      <c r="H25" s="77" t="s">
        <v>39</v>
      </c>
      <c r="I25" s="78"/>
      <c r="J25" s="45">
        <v>25156.5</v>
      </c>
      <c r="K25" s="18"/>
      <c r="L25" s="46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12" t="s">
        <v>0</v>
      </c>
      <c r="D26" s="38" t="s">
        <v>19</v>
      </c>
      <c r="E26" s="39" t="s">
        <v>12</v>
      </c>
      <c r="F26" s="39" t="s">
        <v>78</v>
      </c>
      <c r="G26" s="39" t="s">
        <v>13</v>
      </c>
      <c r="H26" s="77" t="s">
        <v>40</v>
      </c>
      <c r="I26" s="78"/>
      <c r="J26" s="45">
        <v>49900</v>
      </c>
      <c r="K26" s="18"/>
      <c r="L26" s="46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23"/>
      <c r="D27" s="21"/>
      <c r="E27" s="23"/>
      <c r="F27" s="23"/>
      <c r="G27" s="23"/>
      <c r="H27" s="69"/>
      <c r="I27" s="70"/>
      <c r="J27" s="17"/>
      <c r="K27" s="18"/>
      <c r="L27" s="4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24" t="s">
        <v>14</v>
      </c>
      <c r="D28" s="25"/>
      <c r="E28" s="25"/>
      <c r="F28" s="25"/>
      <c r="G28" s="25"/>
      <c r="H28" s="25"/>
      <c r="I28" s="47"/>
      <c r="J28" s="26">
        <f>SUM(J17:J27)</f>
        <v>189565.1</v>
      </c>
      <c r="K28" s="25"/>
      <c r="L28" s="48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</sheetData>
  <mergeCells count="20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6:I26"/>
    <mergeCell ref="H27:I27"/>
    <mergeCell ref="H11:I11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8080"/>
  </sheetPr>
  <dimension ref="A1:Z1003"/>
  <sheetViews>
    <sheetView showGridLines="0" topLeftCell="E1" workbookViewId="0">
      <selection activeCell="G27" sqref="G27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50.5703125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4.140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41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82" t="s">
        <v>7</v>
      </c>
      <c r="I4" s="83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42</v>
      </c>
      <c r="E5" s="12" t="s">
        <v>12</v>
      </c>
      <c r="F5" s="12" t="s">
        <v>13</v>
      </c>
      <c r="G5" s="12">
        <v>1</v>
      </c>
      <c r="H5" s="81" t="s">
        <v>79</v>
      </c>
      <c r="I5" s="70"/>
      <c r="J5" s="13">
        <v>11900</v>
      </c>
      <c r="K5" s="14" t="s">
        <v>43</v>
      </c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2.75" x14ac:dyDescent="0.2">
      <c r="A6" s="1"/>
      <c r="B6" s="2"/>
      <c r="C6" s="12" t="s">
        <v>0</v>
      </c>
      <c r="D6" s="12" t="s">
        <v>44</v>
      </c>
      <c r="E6" s="19" t="s">
        <v>45</v>
      </c>
      <c r="F6" s="12" t="s">
        <v>46</v>
      </c>
      <c r="G6" s="12">
        <v>12</v>
      </c>
      <c r="H6" s="84" t="s">
        <v>79</v>
      </c>
      <c r="I6" s="70"/>
      <c r="J6" s="17">
        <v>108000</v>
      </c>
      <c r="K6" s="18" t="s">
        <v>47</v>
      </c>
      <c r="L6" s="15"/>
      <c r="M6" s="1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 t="s">
        <v>48</v>
      </c>
      <c r="E7" s="19" t="s">
        <v>12</v>
      </c>
      <c r="F7" s="19" t="s">
        <v>49</v>
      </c>
      <c r="G7" s="19">
        <v>1</v>
      </c>
      <c r="H7" s="84" t="s">
        <v>80</v>
      </c>
      <c r="I7" s="70"/>
      <c r="J7" s="17">
        <v>1020</v>
      </c>
      <c r="K7" s="18" t="s">
        <v>50</v>
      </c>
      <c r="L7" s="15"/>
      <c r="M7" s="1"/>
      <c r="N7" s="1"/>
      <c r="O7" s="1"/>
      <c r="P7" s="1"/>
      <c r="Q7" s="16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23"/>
      <c r="D8" s="21"/>
      <c r="E8" s="23"/>
      <c r="F8" s="23"/>
      <c r="G8" s="21"/>
      <c r="H8" s="69"/>
      <c r="I8" s="70"/>
      <c r="J8" s="17"/>
      <c r="K8" s="18"/>
      <c r="L8" s="22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24" t="s">
        <v>14</v>
      </c>
      <c r="D9" s="25"/>
      <c r="E9" s="25"/>
      <c r="F9" s="25"/>
      <c r="G9" s="25"/>
      <c r="H9" s="79"/>
      <c r="I9" s="72"/>
      <c r="J9" s="26">
        <f>SUM(J5:J8)</f>
        <v>120920</v>
      </c>
      <c r="K9" s="25"/>
      <c r="L9" s="27"/>
      <c r="M9" s="16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28"/>
      <c r="D10" s="28"/>
      <c r="E10" s="28"/>
      <c r="F10" s="28"/>
      <c r="G10" s="28"/>
      <c r="H10" s="28"/>
      <c r="I10" s="1"/>
      <c r="J10" s="1"/>
      <c r="K10" s="29"/>
      <c r="L10" s="2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30"/>
      <c r="C11" s="31"/>
      <c r="D11" s="31"/>
      <c r="E11" s="31"/>
      <c r="F11" s="31"/>
      <c r="G11" s="31"/>
      <c r="H11" s="31"/>
      <c r="I11" s="30"/>
      <c r="J11" s="30"/>
      <c r="K11" s="32"/>
      <c r="L11" s="32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4"/>
      <c r="B12" s="33"/>
      <c r="C12" s="34" t="s">
        <v>51</v>
      </c>
      <c r="D12" s="34"/>
      <c r="E12" s="34"/>
      <c r="F12" s="34"/>
      <c r="G12" s="34"/>
      <c r="H12" s="34"/>
      <c r="I12" s="33"/>
      <c r="J12" s="33"/>
      <c r="K12" s="35"/>
      <c r="L12" s="35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.75" customHeight="1" x14ac:dyDescent="0.2">
      <c r="A13" s="1"/>
      <c r="B13" s="30"/>
      <c r="C13" s="30"/>
      <c r="D13" s="30"/>
      <c r="E13" s="30"/>
      <c r="F13" s="30"/>
      <c r="G13" s="30"/>
      <c r="H13" s="30"/>
      <c r="I13" s="30"/>
      <c r="J13" s="30"/>
      <c r="K13" s="32"/>
      <c r="L13" s="32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">
      <c r="A14" s="1"/>
      <c r="B14" s="30"/>
      <c r="C14" s="8" t="s">
        <v>2</v>
      </c>
      <c r="D14" s="9" t="s">
        <v>3</v>
      </c>
      <c r="E14" s="9" t="s">
        <v>4</v>
      </c>
      <c r="F14" s="9" t="s">
        <v>16</v>
      </c>
      <c r="G14" s="9" t="s">
        <v>5</v>
      </c>
      <c r="H14" s="73" t="s">
        <v>17</v>
      </c>
      <c r="I14" s="74"/>
      <c r="J14" s="9" t="s">
        <v>8</v>
      </c>
      <c r="K14" s="10" t="s">
        <v>18</v>
      </c>
      <c r="L14" s="36" t="s">
        <v>10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37" t="s">
        <v>0</v>
      </c>
      <c r="D15" s="38" t="s">
        <v>19</v>
      </c>
      <c r="E15" s="39" t="s">
        <v>20</v>
      </c>
      <c r="F15" s="39" t="s">
        <v>75</v>
      </c>
      <c r="G15" s="39" t="s">
        <v>21</v>
      </c>
      <c r="H15" s="80" t="s">
        <v>52</v>
      </c>
      <c r="I15" s="70"/>
      <c r="J15" s="40">
        <v>6000</v>
      </c>
      <c r="K15" s="41"/>
      <c r="L15" s="15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7" t="s">
        <v>0</v>
      </c>
      <c r="D16" s="38" t="s">
        <v>19</v>
      </c>
      <c r="E16" s="39" t="s">
        <v>20</v>
      </c>
      <c r="F16" s="39" t="s">
        <v>75</v>
      </c>
      <c r="G16" s="39" t="s">
        <v>23</v>
      </c>
      <c r="H16" s="80" t="s">
        <v>37</v>
      </c>
      <c r="I16" s="70"/>
      <c r="J16" s="40">
        <v>5520</v>
      </c>
      <c r="K16" s="42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7" t="s">
        <v>0</v>
      </c>
      <c r="D17" s="38" t="s">
        <v>19</v>
      </c>
      <c r="E17" s="39" t="s">
        <v>20</v>
      </c>
      <c r="F17" s="39" t="s">
        <v>75</v>
      </c>
      <c r="G17" s="39" t="s">
        <v>23</v>
      </c>
      <c r="H17" s="80" t="s">
        <v>37</v>
      </c>
      <c r="I17" s="70"/>
      <c r="J17" s="40">
        <v>4000</v>
      </c>
      <c r="K17" s="42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7" t="s">
        <v>0</v>
      </c>
      <c r="D18" s="38" t="s">
        <v>19</v>
      </c>
      <c r="E18" s="39" t="s">
        <v>20</v>
      </c>
      <c r="F18" s="39" t="s">
        <v>76</v>
      </c>
      <c r="G18" s="39" t="s">
        <v>23</v>
      </c>
      <c r="H18" s="80" t="s">
        <v>37</v>
      </c>
      <c r="I18" s="70"/>
      <c r="J18" s="40">
        <v>12000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7" t="s">
        <v>0</v>
      </c>
      <c r="D19" s="38" t="s">
        <v>19</v>
      </c>
      <c r="E19" s="39" t="s">
        <v>24</v>
      </c>
      <c r="F19" s="39" t="s">
        <v>81</v>
      </c>
      <c r="G19" s="39" t="s">
        <v>25</v>
      </c>
      <c r="H19" s="77" t="s">
        <v>38</v>
      </c>
      <c r="I19" s="78"/>
      <c r="J19" s="40">
        <v>15000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7" t="s">
        <v>0</v>
      </c>
      <c r="D20" s="38" t="s">
        <v>19</v>
      </c>
      <c r="E20" s="39" t="s">
        <v>24</v>
      </c>
      <c r="F20" s="39" t="s">
        <v>81</v>
      </c>
      <c r="G20" s="39" t="s">
        <v>25</v>
      </c>
      <c r="H20" s="77" t="s">
        <v>38</v>
      </c>
      <c r="I20" s="78"/>
      <c r="J20" s="40">
        <v>5445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12" t="s">
        <v>0</v>
      </c>
      <c r="D21" s="38" t="s">
        <v>19</v>
      </c>
      <c r="E21" s="39" t="s">
        <v>12</v>
      </c>
      <c r="F21" s="39" t="s">
        <v>78</v>
      </c>
      <c r="G21" s="39" t="s">
        <v>13</v>
      </c>
      <c r="H21" s="77" t="s">
        <v>53</v>
      </c>
      <c r="I21" s="78"/>
      <c r="J21" s="40">
        <v>72085.05</v>
      </c>
      <c r="K21" s="49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12" t="s">
        <v>0</v>
      </c>
      <c r="D22" s="38" t="s">
        <v>19</v>
      </c>
      <c r="E22" s="39" t="s">
        <v>12</v>
      </c>
      <c r="F22" s="39" t="s">
        <v>78</v>
      </c>
      <c r="G22" s="39" t="s">
        <v>13</v>
      </c>
      <c r="H22" s="77" t="s">
        <v>38</v>
      </c>
      <c r="I22" s="78"/>
      <c r="J22" s="40">
        <v>31902</v>
      </c>
      <c r="K22" s="18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12" t="s">
        <v>0</v>
      </c>
      <c r="D23" s="38" t="s">
        <v>19</v>
      </c>
      <c r="E23" s="39" t="s">
        <v>12</v>
      </c>
      <c r="F23" s="39" t="s">
        <v>78</v>
      </c>
      <c r="G23" s="39" t="s">
        <v>13</v>
      </c>
      <c r="H23" s="77" t="s">
        <v>40</v>
      </c>
      <c r="I23" s="78"/>
      <c r="J23" s="45">
        <v>35051.64</v>
      </c>
      <c r="K23" s="18"/>
      <c r="L23" s="46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23"/>
      <c r="D24" s="21"/>
      <c r="E24" s="23"/>
      <c r="F24" s="23"/>
      <c r="G24" s="23"/>
      <c r="H24" s="69"/>
      <c r="I24" s="70"/>
      <c r="J24" s="17"/>
      <c r="K24" s="18"/>
      <c r="L24" s="4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24" t="s">
        <v>14</v>
      </c>
      <c r="D25" s="25"/>
      <c r="E25" s="25"/>
      <c r="F25" s="25"/>
      <c r="G25" s="25"/>
      <c r="H25" s="25"/>
      <c r="I25" s="47"/>
      <c r="J25" s="26">
        <f>SUM(J15:J24)</f>
        <v>187003.69</v>
      </c>
      <c r="K25" s="25"/>
      <c r="L25" s="48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29"/>
      <c r="L26" s="2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29"/>
      <c r="L27" s="2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29"/>
      <c r="L28" s="2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/>
    <row r="957" spans="1:26" ht="15.75" customHeight="1" x14ac:dyDescent="0.2"/>
    <row r="958" spans="1:26" ht="15.75" customHeight="1" x14ac:dyDescent="0.2"/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</sheetData>
  <mergeCells count="17">
    <mergeCell ref="H4:I4"/>
    <mergeCell ref="H5:I5"/>
    <mergeCell ref="H6:I6"/>
    <mergeCell ref="H7:I7"/>
    <mergeCell ref="H8:I8"/>
    <mergeCell ref="H9:I9"/>
    <mergeCell ref="H14:I14"/>
    <mergeCell ref="H22:I22"/>
    <mergeCell ref="H23:I23"/>
    <mergeCell ref="H24:I24"/>
    <mergeCell ref="H15:I15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8080"/>
  </sheetPr>
  <dimension ref="A1:Z992"/>
  <sheetViews>
    <sheetView showGridLines="0" topLeftCell="E1" workbookViewId="0">
      <selection activeCell="J10" sqref="J10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54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86" t="s">
        <v>7</v>
      </c>
      <c r="I4" s="76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44</v>
      </c>
      <c r="E5" s="19"/>
      <c r="F5" s="12"/>
      <c r="G5" s="12"/>
      <c r="H5" s="84"/>
      <c r="I5" s="70"/>
      <c r="J5" s="17"/>
      <c r="K5" s="14"/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12" t="s">
        <v>0</v>
      </c>
      <c r="D6" s="12" t="s">
        <v>55</v>
      </c>
      <c r="E6" s="12"/>
      <c r="F6" s="12"/>
      <c r="G6" s="12"/>
      <c r="H6" s="81"/>
      <c r="I6" s="70"/>
      <c r="J6" s="13"/>
      <c r="K6" s="14"/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/>
      <c r="E7" s="12"/>
      <c r="F7" s="12"/>
      <c r="G7" s="12"/>
      <c r="H7" s="81"/>
      <c r="I7" s="70"/>
      <c r="J7" s="50"/>
      <c r="K7" s="51"/>
      <c r="L7" s="15"/>
      <c r="M7" s="1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12" t="s">
        <v>0</v>
      </c>
      <c r="D8" s="12"/>
      <c r="E8" s="12"/>
      <c r="F8" s="12"/>
      <c r="G8" s="12"/>
      <c r="H8" s="81"/>
      <c r="I8" s="70"/>
      <c r="J8" s="13"/>
      <c r="K8" s="18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23"/>
      <c r="D9" s="21"/>
      <c r="E9" s="23"/>
      <c r="F9" s="23"/>
      <c r="G9" s="21"/>
      <c r="H9" s="69"/>
      <c r="I9" s="70"/>
      <c r="J9" s="17"/>
      <c r="K9" s="18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24" t="s">
        <v>14</v>
      </c>
      <c r="D10" s="25"/>
      <c r="E10" s="25"/>
      <c r="F10" s="25"/>
      <c r="G10" s="25"/>
      <c r="H10" s="79"/>
      <c r="I10" s="72"/>
      <c r="J10" s="26">
        <f>SUM(J5:J9)</f>
        <v>0</v>
      </c>
      <c r="K10" s="25"/>
      <c r="L10" s="27"/>
      <c r="M10" s="1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57</v>
      </c>
      <c r="D13" s="34"/>
      <c r="E13" s="34"/>
      <c r="F13" s="34"/>
      <c r="G13" s="34"/>
      <c r="H13" s="34"/>
      <c r="I13" s="33"/>
      <c r="J13" s="33"/>
      <c r="K13" s="35"/>
      <c r="L13" s="3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9" t="s">
        <v>3</v>
      </c>
      <c r="E15" s="9" t="s">
        <v>4</v>
      </c>
      <c r="F15" s="9" t="s">
        <v>16</v>
      </c>
      <c r="G15" s="9" t="s">
        <v>5</v>
      </c>
      <c r="H15" s="73" t="s">
        <v>17</v>
      </c>
      <c r="I15" s="74"/>
      <c r="J15" s="9" t="s">
        <v>8</v>
      </c>
      <c r="K15" s="10" t="s">
        <v>18</v>
      </c>
      <c r="L15" s="36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7" t="s">
        <v>0</v>
      </c>
      <c r="D16" s="38" t="s">
        <v>19</v>
      </c>
      <c r="E16" s="39" t="s">
        <v>20</v>
      </c>
      <c r="F16" s="39" t="s">
        <v>75</v>
      </c>
      <c r="G16" s="39" t="s">
        <v>21</v>
      </c>
      <c r="H16" s="80" t="s">
        <v>58</v>
      </c>
      <c r="I16" s="70"/>
      <c r="J16" s="40">
        <v>7500</v>
      </c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7" t="s">
        <v>0</v>
      </c>
      <c r="D17" s="38" t="s">
        <v>19</v>
      </c>
      <c r="E17" s="39" t="s">
        <v>20</v>
      </c>
      <c r="F17" s="39" t="s">
        <v>75</v>
      </c>
      <c r="G17" s="39" t="s">
        <v>23</v>
      </c>
      <c r="H17" s="80" t="s">
        <v>58</v>
      </c>
      <c r="I17" s="70"/>
      <c r="J17" s="40">
        <v>6900</v>
      </c>
      <c r="K17" s="42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7" t="s">
        <v>0</v>
      </c>
      <c r="D18" s="38" t="s">
        <v>19</v>
      </c>
      <c r="E18" s="39" t="s">
        <v>20</v>
      </c>
      <c r="F18" s="39" t="s">
        <v>75</v>
      </c>
      <c r="G18" s="39" t="s">
        <v>23</v>
      </c>
      <c r="H18" s="80" t="s">
        <v>58</v>
      </c>
      <c r="I18" s="70"/>
      <c r="J18" s="40">
        <v>6000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7" t="s">
        <v>0</v>
      </c>
      <c r="D19" s="38" t="s">
        <v>19</v>
      </c>
      <c r="E19" s="39" t="s">
        <v>20</v>
      </c>
      <c r="F19" s="39" t="s">
        <v>76</v>
      </c>
      <c r="G19" s="39" t="s">
        <v>23</v>
      </c>
      <c r="H19" s="80" t="s">
        <v>58</v>
      </c>
      <c r="I19" s="70"/>
      <c r="J19" s="40">
        <v>15000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7" t="s">
        <v>0</v>
      </c>
      <c r="D20" s="38" t="s">
        <v>19</v>
      </c>
      <c r="E20" s="39" t="s">
        <v>20</v>
      </c>
      <c r="F20" s="39" t="s">
        <v>83</v>
      </c>
      <c r="G20" s="39" t="s">
        <v>23</v>
      </c>
      <c r="H20" s="85">
        <v>45792</v>
      </c>
      <c r="I20" s="70"/>
      <c r="J20" s="40">
        <v>7000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7" t="s">
        <v>0</v>
      </c>
      <c r="D21" s="38" t="s">
        <v>19</v>
      </c>
      <c r="E21" s="39" t="s">
        <v>24</v>
      </c>
      <c r="F21" s="39" t="s">
        <v>77</v>
      </c>
      <c r="G21" s="39" t="s">
        <v>25</v>
      </c>
      <c r="H21" s="77" t="s">
        <v>59</v>
      </c>
      <c r="I21" s="78"/>
      <c r="J21" s="40">
        <v>15000</v>
      </c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7" t="s">
        <v>0</v>
      </c>
      <c r="D22" s="38" t="s">
        <v>19</v>
      </c>
      <c r="E22" s="39" t="s">
        <v>24</v>
      </c>
      <c r="F22" s="39" t="s">
        <v>77</v>
      </c>
      <c r="G22" s="39" t="s">
        <v>25</v>
      </c>
      <c r="H22" s="77" t="s">
        <v>59</v>
      </c>
      <c r="I22" s="78"/>
      <c r="J22" s="40">
        <v>5445</v>
      </c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37" t="s">
        <v>0</v>
      </c>
      <c r="D23" s="38" t="s">
        <v>19</v>
      </c>
      <c r="E23" s="39" t="s">
        <v>12</v>
      </c>
      <c r="F23" s="39" t="s">
        <v>84</v>
      </c>
      <c r="G23" s="39" t="s">
        <v>13</v>
      </c>
      <c r="H23" s="77" t="s">
        <v>60</v>
      </c>
      <c r="I23" s="78"/>
      <c r="J23" s="40">
        <v>49900</v>
      </c>
      <c r="K23" s="49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37" t="s">
        <v>0</v>
      </c>
      <c r="D24" s="38"/>
      <c r="E24" s="39"/>
      <c r="F24" s="39"/>
      <c r="G24" s="39"/>
      <c r="H24" s="77"/>
      <c r="I24" s="78"/>
      <c r="J24" s="40"/>
      <c r="K24" s="18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37" t="s">
        <v>0</v>
      </c>
      <c r="D25" s="38"/>
      <c r="E25" s="39"/>
      <c r="F25" s="43"/>
      <c r="G25" s="39"/>
      <c r="H25" s="77"/>
      <c r="I25" s="78"/>
      <c r="J25" s="45"/>
      <c r="K25" s="18"/>
      <c r="L25" s="46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37" t="s">
        <v>0</v>
      </c>
      <c r="D26" s="38"/>
      <c r="E26" s="39"/>
      <c r="F26" s="39"/>
      <c r="G26" s="39"/>
      <c r="H26" s="77"/>
      <c r="I26" s="78"/>
      <c r="J26" s="40"/>
      <c r="K26" s="42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12" t="s">
        <v>0</v>
      </c>
      <c r="D27" s="52"/>
      <c r="E27" s="23"/>
      <c r="F27" s="23"/>
      <c r="G27" s="23"/>
      <c r="H27" s="81"/>
      <c r="I27" s="70"/>
      <c r="J27" s="17"/>
      <c r="K27" s="18"/>
      <c r="L27" s="1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23"/>
      <c r="D28" s="21"/>
      <c r="E28" s="23"/>
      <c r="F28" s="23"/>
      <c r="G28" s="23"/>
      <c r="H28" s="69"/>
      <c r="I28" s="70"/>
      <c r="J28" s="17"/>
      <c r="K28" s="18"/>
      <c r="L28" s="4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30"/>
      <c r="C29" s="24" t="s">
        <v>14</v>
      </c>
      <c r="D29" s="25"/>
      <c r="E29" s="25"/>
      <c r="F29" s="25"/>
      <c r="G29" s="25"/>
      <c r="H29" s="25"/>
      <c r="I29" s="47"/>
      <c r="J29" s="26">
        <f>SUM(J16:J28)</f>
        <v>112745</v>
      </c>
      <c r="K29" s="25"/>
      <c r="L29" s="48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9"/>
      <c r="L959" s="29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</sheetData>
  <mergeCells count="21">
    <mergeCell ref="H9:I9"/>
    <mergeCell ref="H10:I10"/>
    <mergeCell ref="H4:I4"/>
    <mergeCell ref="H5:I5"/>
    <mergeCell ref="H6:I6"/>
    <mergeCell ref="H7:I7"/>
    <mergeCell ref="H8:I8"/>
    <mergeCell ref="H27:I27"/>
    <mergeCell ref="H28:I28"/>
    <mergeCell ref="H15:I15"/>
    <mergeCell ref="H16:I16"/>
    <mergeCell ref="H17:I17"/>
    <mergeCell ref="H22:I22"/>
    <mergeCell ref="H23:I23"/>
    <mergeCell ref="H26:I26"/>
    <mergeCell ref="H24:I24"/>
    <mergeCell ref="H25:I25"/>
    <mergeCell ref="H21:I21"/>
    <mergeCell ref="H20:I20"/>
    <mergeCell ref="H18:I18"/>
    <mergeCell ref="H19:I19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8080"/>
  </sheetPr>
  <dimension ref="A1:Z996"/>
  <sheetViews>
    <sheetView showGridLines="0" topLeftCell="E1" workbookViewId="0">
      <selection activeCell="H21" sqref="H21:I21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61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3.5" thickBo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 x14ac:dyDescent="0.25">
      <c r="A4" s="1"/>
      <c r="B4" s="2"/>
      <c r="C4" s="8" t="s">
        <v>2</v>
      </c>
      <c r="D4" s="57" t="s">
        <v>3</v>
      </c>
      <c r="E4" s="57" t="s">
        <v>4</v>
      </c>
      <c r="F4" s="57" t="s">
        <v>5</v>
      </c>
      <c r="G4" s="57" t="s">
        <v>88</v>
      </c>
      <c r="H4" s="86" t="s">
        <v>7</v>
      </c>
      <c r="I4" s="76"/>
      <c r="J4" s="57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55</v>
      </c>
      <c r="E5" s="12" t="s">
        <v>56</v>
      </c>
      <c r="F5" s="12" t="s">
        <v>49</v>
      </c>
      <c r="G5" s="12">
        <v>1</v>
      </c>
      <c r="H5" s="81" t="s">
        <v>82</v>
      </c>
      <c r="I5" s="70"/>
      <c r="J5" s="13">
        <v>18000</v>
      </c>
      <c r="K5" s="14"/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12" t="s">
        <v>0</v>
      </c>
      <c r="D6" s="12" t="s">
        <v>44</v>
      </c>
      <c r="E6" s="12" t="s">
        <v>12</v>
      </c>
      <c r="F6" s="12" t="s">
        <v>13</v>
      </c>
      <c r="G6" s="12">
        <v>1</v>
      </c>
      <c r="H6" s="81" t="s">
        <v>79</v>
      </c>
      <c r="I6" s="70"/>
      <c r="J6" s="13">
        <v>9000</v>
      </c>
      <c r="K6" s="49"/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 t="s">
        <v>55</v>
      </c>
      <c r="E7" s="12" t="s">
        <v>56</v>
      </c>
      <c r="F7" s="12" t="s">
        <v>85</v>
      </c>
      <c r="G7" s="87">
        <v>4000</v>
      </c>
      <c r="H7" s="81" t="s">
        <v>91</v>
      </c>
      <c r="I7" s="70"/>
      <c r="J7" s="88">
        <v>10560</v>
      </c>
      <c r="K7" s="89"/>
      <c r="L7" s="15"/>
      <c r="M7" s="1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12" t="s">
        <v>0</v>
      </c>
      <c r="D8" s="12"/>
      <c r="E8" s="12"/>
      <c r="F8" s="12"/>
      <c r="G8" s="12"/>
      <c r="H8" s="81"/>
      <c r="I8" s="70"/>
      <c r="J8" s="13"/>
      <c r="K8" s="49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thickBot="1" x14ac:dyDescent="0.25">
      <c r="A9" s="1"/>
      <c r="B9" s="2"/>
      <c r="C9" s="20"/>
      <c r="D9" s="21"/>
      <c r="E9" s="20"/>
      <c r="F9" s="20"/>
      <c r="G9" s="21"/>
      <c r="H9" s="69"/>
      <c r="I9" s="70"/>
      <c r="J9" s="62"/>
      <c r="K9" s="49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25">
      <c r="A10" s="1"/>
      <c r="B10" s="2"/>
      <c r="C10" s="24" t="s">
        <v>14</v>
      </c>
      <c r="D10" s="63"/>
      <c r="E10" s="63"/>
      <c r="F10" s="63"/>
      <c r="G10" s="63"/>
      <c r="H10" s="71"/>
      <c r="I10" s="72"/>
      <c r="J10" s="64">
        <f>SUM(J5:J9)</f>
        <v>37560</v>
      </c>
      <c r="K10" s="63"/>
      <c r="L10" s="27"/>
      <c r="M10" s="1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62</v>
      </c>
      <c r="D13" s="34"/>
      <c r="E13" s="34"/>
      <c r="F13" s="34"/>
      <c r="G13" s="34"/>
      <c r="H13" s="34"/>
      <c r="I13" s="33"/>
      <c r="J13" s="33"/>
      <c r="K13" s="35"/>
      <c r="L13" s="3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thickBot="1" x14ac:dyDescent="0.25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57" t="s">
        <v>3</v>
      </c>
      <c r="E15" s="57" t="s">
        <v>4</v>
      </c>
      <c r="F15" s="57" t="s">
        <v>16</v>
      </c>
      <c r="G15" s="57" t="s">
        <v>5</v>
      </c>
      <c r="H15" s="73" t="s">
        <v>17</v>
      </c>
      <c r="I15" s="74"/>
      <c r="J15" s="57" t="s">
        <v>8</v>
      </c>
      <c r="K15" s="10" t="s">
        <v>18</v>
      </c>
      <c r="L15" s="36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8" t="s">
        <v>0</v>
      </c>
      <c r="D16" s="38" t="s">
        <v>19</v>
      </c>
      <c r="E16" s="90" t="s">
        <v>20</v>
      </c>
      <c r="F16" s="90" t="s">
        <v>75</v>
      </c>
      <c r="G16" s="90" t="s">
        <v>21</v>
      </c>
      <c r="H16" s="80" t="s">
        <v>86</v>
      </c>
      <c r="I16" s="70"/>
      <c r="J16" s="58">
        <v>5520</v>
      </c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8" t="s">
        <v>0</v>
      </c>
      <c r="D17" s="38" t="s">
        <v>19</v>
      </c>
      <c r="E17" s="90" t="s">
        <v>20</v>
      </c>
      <c r="F17" s="90" t="s">
        <v>75</v>
      </c>
      <c r="G17" s="90" t="s">
        <v>23</v>
      </c>
      <c r="H17" s="80" t="s">
        <v>86</v>
      </c>
      <c r="I17" s="70"/>
      <c r="J17" s="58">
        <v>6000</v>
      </c>
      <c r="K17" s="42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8" t="s">
        <v>0</v>
      </c>
      <c r="D18" s="38" t="s">
        <v>19</v>
      </c>
      <c r="E18" s="90" t="s">
        <v>20</v>
      </c>
      <c r="F18" s="90" t="s">
        <v>75</v>
      </c>
      <c r="G18" s="90" t="s">
        <v>23</v>
      </c>
      <c r="H18" s="80" t="s">
        <v>86</v>
      </c>
      <c r="I18" s="70"/>
      <c r="J18" s="58">
        <v>4000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8" t="s">
        <v>0</v>
      </c>
      <c r="D19" s="38" t="s">
        <v>19</v>
      </c>
      <c r="E19" s="90" t="s">
        <v>20</v>
      </c>
      <c r="F19" s="90" t="s">
        <v>76</v>
      </c>
      <c r="G19" s="90" t="s">
        <v>23</v>
      </c>
      <c r="H19" s="80" t="s">
        <v>86</v>
      </c>
      <c r="I19" s="70"/>
      <c r="J19" s="58">
        <v>12000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8" t="s">
        <v>0</v>
      </c>
      <c r="D20" s="38" t="s">
        <v>19</v>
      </c>
      <c r="E20" s="90" t="s">
        <v>20</v>
      </c>
      <c r="F20" s="90" t="s">
        <v>75</v>
      </c>
      <c r="G20" s="90" t="s">
        <v>23</v>
      </c>
      <c r="H20" s="80" t="s">
        <v>86</v>
      </c>
      <c r="I20" s="70"/>
      <c r="J20" s="58">
        <v>18750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8" t="s">
        <v>0</v>
      </c>
      <c r="D21" s="38" t="s">
        <v>19</v>
      </c>
      <c r="E21" s="90" t="s">
        <v>24</v>
      </c>
      <c r="F21" s="90" t="s">
        <v>90</v>
      </c>
      <c r="G21" s="90" t="s">
        <v>25</v>
      </c>
      <c r="H21" s="77" t="s">
        <v>59</v>
      </c>
      <c r="I21" s="91"/>
      <c r="J21" s="58">
        <v>15000</v>
      </c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8" t="s">
        <v>0</v>
      </c>
      <c r="D22" s="38" t="s">
        <v>19</v>
      </c>
      <c r="E22" s="90" t="s">
        <v>24</v>
      </c>
      <c r="F22" s="90" t="s">
        <v>90</v>
      </c>
      <c r="G22" s="90" t="s">
        <v>25</v>
      </c>
      <c r="H22" s="77" t="s">
        <v>59</v>
      </c>
      <c r="I22" s="91"/>
      <c r="J22" s="58">
        <v>5445</v>
      </c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38" t="s">
        <v>0</v>
      </c>
      <c r="D23" s="38" t="s">
        <v>19</v>
      </c>
      <c r="E23" s="90" t="s">
        <v>12</v>
      </c>
      <c r="F23" s="90" t="s">
        <v>84</v>
      </c>
      <c r="G23" s="90" t="s">
        <v>13</v>
      </c>
      <c r="H23" s="77" t="s">
        <v>87</v>
      </c>
      <c r="I23" s="91"/>
      <c r="J23" s="58">
        <v>40000</v>
      </c>
      <c r="K23" s="49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38" t="s">
        <v>0</v>
      </c>
      <c r="D24" s="38" t="s">
        <v>19</v>
      </c>
      <c r="E24" s="90" t="s">
        <v>12</v>
      </c>
      <c r="F24" s="90" t="s">
        <v>78</v>
      </c>
      <c r="G24" s="90" t="s">
        <v>13</v>
      </c>
      <c r="H24" s="77" t="s">
        <v>87</v>
      </c>
      <c r="I24" s="91"/>
      <c r="J24" s="58">
        <v>50500</v>
      </c>
      <c r="K24" s="42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38" t="s">
        <v>0</v>
      </c>
      <c r="D25" s="38" t="s">
        <v>19</v>
      </c>
      <c r="E25" s="90" t="s">
        <v>24</v>
      </c>
      <c r="F25" s="90" t="s">
        <v>90</v>
      </c>
      <c r="G25" s="90" t="s">
        <v>25</v>
      </c>
      <c r="H25" s="77" t="s">
        <v>87</v>
      </c>
      <c r="I25" s="91"/>
      <c r="J25" s="58">
        <v>6000</v>
      </c>
      <c r="K25" s="42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38" t="s">
        <v>0</v>
      </c>
      <c r="D26" s="38"/>
      <c r="E26" s="90"/>
      <c r="F26" s="90"/>
      <c r="G26" s="90"/>
      <c r="H26" s="77"/>
      <c r="I26" s="91"/>
      <c r="J26" s="58"/>
      <c r="K26" s="41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12" t="s">
        <v>0</v>
      </c>
      <c r="D27" s="38"/>
      <c r="E27" s="90"/>
      <c r="F27" s="90"/>
      <c r="G27" s="90"/>
      <c r="H27" s="77"/>
      <c r="I27" s="91"/>
      <c r="J27" s="58"/>
      <c r="K27" s="42"/>
      <c r="L27" s="1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12" t="s">
        <v>0</v>
      </c>
      <c r="D28" s="38"/>
      <c r="E28" s="90"/>
      <c r="F28" s="90"/>
      <c r="G28" s="90"/>
      <c r="H28" s="77"/>
      <c r="I28" s="91"/>
      <c r="J28" s="58"/>
      <c r="K28" s="49"/>
      <c r="L28" s="1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30"/>
      <c r="C29" s="12" t="s">
        <v>0</v>
      </c>
      <c r="D29" s="38"/>
      <c r="E29" s="90"/>
      <c r="F29" s="90"/>
      <c r="G29" s="90"/>
      <c r="H29" s="77"/>
      <c r="I29" s="91"/>
      <c r="J29" s="58"/>
      <c r="K29" s="49"/>
      <c r="L29" s="1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30"/>
      <c r="C30" s="12" t="s">
        <v>0</v>
      </c>
      <c r="D30" s="38"/>
      <c r="E30" s="90"/>
      <c r="F30" s="90"/>
      <c r="G30" s="90"/>
      <c r="H30" s="77"/>
      <c r="I30" s="91"/>
      <c r="J30" s="58"/>
      <c r="K30" s="49"/>
      <c r="L30" s="1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30"/>
      <c r="C31" s="12" t="s">
        <v>0</v>
      </c>
      <c r="D31" s="38"/>
      <c r="E31" s="20"/>
      <c r="F31" s="20"/>
      <c r="G31" s="20"/>
      <c r="H31" s="81"/>
      <c r="I31" s="70"/>
      <c r="J31" s="62"/>
      <c r="K31" s="49"/>
      <c r="L31" s="1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thickBot="1" x14ac:dyDescent="0.25">
      <c r="A32" s="1"/>
      <c r="B32" s="30"/>
      <c r="C32" s="20"/>
      <c r="D32" s="21"/>
      <c r="E32" s="20"/>
      <c r="F32" s="20"/>
      <c r="G32" s="20"/>
      <c r="H32" s="69"/>
      <c r="I32" s="70"/>
      <c r="J32" s="62"/>
      <c r="K32" s="49"/>
      <c r="L32" s="4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thickBot="1" x14ac:dyDescent="0.25">
      <c r="A33" s="1"/>
      <c r="B33" s="30"/>
      <c r="C33" s="24" t="s">
        <v>14</v>
      </c>
      <c r="D33" s="63"/>
      <c r="E33" s="63"/>
      <c r="F33" s="63"/>
      <c r="G33" s="63"/>
      <c r="H33" s="63"/>
      <c r="I33" s="66"/>
      <c r="J33" s="64">
        <f>SUM(J16:J32)</f>
        <v>163215</v>
      </c>
      <c r="K33" s="63"/>
      <c r="L33" s="48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9"/>
      <c r="L959" s="29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9"/>
      <c r="L960" s="29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9"/>
      <c r="L961" s="29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9"/>
      <c r="L962" s="29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9"/>
      <c r="L963" s="29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/>
    <row r="965" spans="1:26" ht="15.75" customHeight="1" x14ac:dyDescent="0.2"/>
    <row r="966" spans="1:26" ht="15.75" customHeight="1" x14ac:dyDescent="0.2"/>
    <row r="967" spans="1:26" ht="15.75" customHeight="1" x14ac:dyDescent="0.2"/>
    <row r="968" spans="1:26" ht="15.75" customHeight="1" x14ac:dyDescent="0.2"/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</sheetData>
  <mergeCells count="25">
    <mergeCell ref="H4:I4"/>
    <mergeCell ref="H5:I5"/>
    <mergeCell ref="H6:I6"/>
    <mergeCell ref="H7:I7"/>
    <mergeCell ref="H8:I8"/>
    <mergeCell ref="H9:I9"/>
    <mergeCell ref="H10:I10"/>
    <mergeCell ref="H15:I15"/>
    <mergeCell ref="H16:I16"/>
    <mergeCell ref="H17:I17"/>
    <mergeCell ref="H18:I18"/>
    <mergeCell ref="H19:I19"/>
    <mergeCell ref="H20:I20"/>
    <mergeCell ref="H21:I21"/>
    <mergeCell ref="H29:I29"/>
    <mergeCell ref="H30:I30"/>
    <mergeCell ref="H31:I31"/>
    <mergeCell ref="H32:I32"/>
    <mergeCell ref="H22:I22"/>
    <mergeCell ref="H23:I23"/>
    <mergeCell ref="H24:I24"/>
    <mergeCell ref="H25:I25"/>
    <mergeCell ref="H26:I26"/>
    <mergeCell ref="H27:I27"/>
    <mergeCell ref="H28:I28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8080"/>
  </sheetPr>
  <dimension ref="A1:Z995"/>
  <sheetViews>
    <sheetView showGridLines="0" topLeftCell="E1" workbookViewId="0">
      <selection activeCell="H28" sqref="H28:I28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63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3.5" thickBo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 x14ac:dyDescent="0.25">
      <c r="A4" s="1"/>
      <c r="B4" s="2"/>
      <c r="C4" s="8" t="s">
        <v>2</v>
      </c>
      <c r="D4" s="57" t="s">
        <v>3</v>
      </c>
      <c r="E4" s="57" t="s">
        <v>4</v>
      </c>
      <c r="F4" s="57" t="s">
        <v>5</v>
      </c>
      <c r="G4" s="57" t="s">
        <v>6</v>
      </c>
      <c r="H4" s="86" t="s">
        <v>7</v>
      </c>
      <c r="I4" s="76"/>
      <c r="J4" s="57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44</v>
      </c>
      <c r="E5" s="19" t="s">
        <v>45</v>
      </c>
      <c r="F5" s="12" t="s">
        <v>46</v>
      </c>
      <c r="G5" s="12">
        <v>2</v>
      </c>
      <c r="H5" s="84" t="s">
        <v>89</v>
      </c>
      <c r="I5" s="70"/>
      <c r="J5" s="62">
        <v>18000</v>
      </c>
      <c r="K5" s="14" t="s">
        <v>92</v>
      </c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12" t="s">
        <v>0</v>
      </c>
      <c r="D6" s="12" t="s">
        <v>93</v>
      </c>
      <c r="E6" s="19" t="s">
        <v>12</v>
      </c>
      <c r="F6" s="19" t="s">
        <v>49</v>
      </c>
      <c r="G6" s="19">
        <v>1</v>
      </c>
      <c r="H6" s="84" t="s">
        <v>80</v>
      </c>
      <c r="I6" s="70"/>
      <c r="J6" s="13">
        <v>255</v>
      </c>
      <c r="K6" s="49" t="s">
        <v>94</v>
      </c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/>
      <c r="E7" s="12"/>
      <c r="F7" s="12"/>
      <c r="G7" s="87"/>
      <c r="H7" s="81"/>
      <c r="I7" s="70"/>
      <c r="J7" s="88"/>
      <c r="K7" s="89"/>
      <c r="L7" s="15"/>
      <c r="M7" s="1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12" t="s">
        <v>0</v>
      </c>
      <c r="D8" s="12"/>
      <c r="E8" s="12"/>
      <c r="F8" s="12"/>
      <c r="G8" s="12"/>
      <c r="H8" s="81"/>
      <c r="I8" s="70"/>
      <c r="J8" s="13"/>
      <c r="K8" s="49"/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thickBot="1" x14ac:dyDescent="0.25">
      <c r="A9" s="1"/>
      <c r="B9" s="2"/>
      <c r="C9" s="20"/>
      <c r="D9" s="21"/>
      <c r="E9" s="20"/>
      <c r="F9" s="20"/>
      <c r="G9" s="21"/>
      <c r="H9" s="69"/>
      <c r="I9" s="70"/>
      <c r="J9" s="62"/>
      <c r="K9" s="49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25">
      <c r="A10" s="1"/>
      <c r="B10" s="2"/>
      <c r="C10" s="24" t="s">
        <v>14</v>
      </c>
      <c r="D10" s="63"/>
      <c r="E10" s="63"/>
      <c r="F10" s="63"/>
      <c r="G10" s="63"/>
      <c r="H10" s="71"/>
      <c r="I10" s="72"/>
      <c r="J10" s="64">
        <f>SUM(J5:J9)</f>
        <v>18255</v>
      </c>
      <c r="K10" s="63"/>
      <c r="L10" s="27"/>
      <c r="M10" s="1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64</v>
      </c>
      <c r="D13" s="34"/>
      <c r="E13" s="34"/>
      <c r="F13" s="34"/>
      <c r="G13" s="34"/>
      <c r="H13" s="34"/>
      <c r="I13" s="33"/>
      <c r="J13" s="33"/>
      <c r="K13" s="35"/>
      <c r="L13" s="3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thickBot="1" x14ac:dyDescent="0.25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57" t="s">
        <v>3</v>
      </c>
      <c r="E15" s="57" t="s">
        <v>4</v>
      </c>
      <c r="F15" s="57" t="s">
        <v>16</v>
      </c>
      <c r="G15" s="57" t="s">
        <v>5</v>
      </c>
      <c r="H15" s="73" t="s">
        <v>17</v>
      </c>
      <c r="I15" s="74"/>
      <c r="J15" s="57" t="s">
        <v>8</v>
      </c>
      <c r="K15" s="10" t="s">
        <v>18</v>
      </c>
      <c r="L15" s="36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8" t="s">
        <v>0</v>
      </c>
      <c r="D16" s="38" t="s">
        <v>19</v>
      </c>
      <c r="E16" s="90" t="s">
        <v>20</v>
      </c>
      <c r="F16" s="90" t="s">
        <v>75</v>
      </c>
      <c r="G16" s="90" t="s">
        <v>21</v>
      </c>
      <c r="H16" s="80" t="s">
        <v>95</v>
      </c>
      <c r="I16" s="70"/>
      <c r="J16" s="58">
        <v>5520</v>
      </c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8" t="s">
        <v>0</v>
      </c>
      <c r="D17" s="38" t="s">
        <v>19</v>
      </c>
      <c r="E17" s="90" t="s">
        <v>20</v>
      </c>
      <c r="F17" s="90" t="s">
        <v>75</v>
      </c>
      <c r="G17" s="90" t="s">
        <v>23</v>
      </c>
      <c r="H17" s="80" t="s">
        <v>95</v>
      </c>
      <c r="I17" s="70"/>
      <c r="J17" s="58">
        <v>6000</v>
      </c>
      <c r="K17" s="42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8" t="s">
        <v>0</v>
      </c>
      <c r="D18" s="38" t="s">
        <v>19</v>
      </c>
      <c r="E18" s="90" t="s">
        <v>20</v>
      </c>
      <c r="F18" s="90" t="s">
        <v>75</v>
      </c>
      <c r="G18" s="90" t="s">
        <v>23</v>
      </c>
      <c r="H18" s="80" t="s">
        <v>95</v>
      </c>
      <c r="I18" s="70"/>
      <c r="J18" s="58">
        <v>4000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8" t="s">
        <v>0</v>
      </c>
      <c r="D19" s="38" t="s">
        <v>19</v>
      </c>
      <c r="E19" s="90" t="s">
        <v>20</v>
      </c>
      <c r="F19" s="90" t="s">
        <v>76</v>
      </c>
      <c r="G19" s="90" t="s">
        <v>23</v>
      </c>
      <c r="H19" s="80" t="s">
        <v>95</v>
      </c>
      <c r="I19" s="70"/>
      <c r="J19" s="58">
        <v>13500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8" t="s">
        <v>0</v>
      </c>
      <c r="D20" s="38" t="s">
        <v>19</v>
      </c>
      <c r="E20" s="90" t="s">
        <v>20</v>
      </c>
      <c r="F20" s="90" t="s">
        <v>75</v>
      </c>
      <c r="G20" s="90" t="s">
        <v>23</v>
      </c>
      <c r="H20" s="80" t="s">
        <v>95</v>
      </c>
      <c r="I20" s="70"/>
      <c r="J20" s="58">
        <v>18750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8" t="s">
        <v>0</v>
      </c>
      <c r="D21" s="38" t="s">
        <v>19</v>
      </c>
      <c r="E21" s="90" t="s">
        <v>24</v>
      </c>
      <c r="F21" s="90" t="s">
        <v>90</v>
      </c>
      <c r="G21" s="90" t="s">
        <v>25</v>
      </c>
      <c r="H21" s="77" t="s">
        <v>96</v>
      </c>
      <c r="I21" s="91"/>
      <c r="J21" s="58">
        <v>15000</v>
      </c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8" t="s">
        <v>0</v>
      </c>
      <c r="D22" s="38" t="s">
        <v>19</v>
      </c>
      <c r="E22" s="90" t="s">
        <v>24</v>
      </c>
      <c r="F22" s="90" t="s">
        <v>90</v>
      </c>
      <c r="G22" s="90" t="s">
        <v>25</v>
      </c>
      <c r="H22" s="77" t="s">
        <v>96</v>
      </c>
      <c r="I22" s="91"/>
      <c r="J22" s="58">
        <v>5445</v>
      </c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38" t="s">
        <v>0</v>
      </c>
      <c r="D23" s="38" t="s">
        <v>19</v>
      </c>
      <c r="E23" s="90" t="s">
        <v>12</v>
      </c>
      <c r="F23" s="90" t="s">
        <v>78</v>
      </c>
      <c r="G23" s="90" t="s">
        <v>13</v>
      </c>
      <c r="H23" s="77" t="s">
        <v>97</v>
      </c>
      <c r="I23" s="91"/>
      <c r="J23" s="58">
        <v>60000</v>
      </c>
      <c r="K23" s="49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38" t="s">
        <v>0</v>
      </c>
      <c r="D24" s="38" t="s">
        <v>19</v>
      </c>
      <c r="E24" s="90" t="s">
        <v>12</v>
      </c>
      <c r="F24" s="90" t="s">
        <v>78</v>
      </c>
      <c r="G24" s="90" t="s">
        <v>13</v>
      </c>
      <c r="H24" s="77" t="s">
        <v>98</v>
      </c>
      <c r="I24" s="91"/>
      <c r="J24" s="58">
        <v>50958.89</v>
      </c>
      <c r="K24" s="92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38" t="s">
        <v>0</v>
      </c>
      <c r="D25" s="38" t="s">
        <v>19</v>
      </c>
      <c r="E25" s="90" t="s">
        <v>24</v>
      </c>
      <c r="F25" s="90" t="s">
        <v>78</v>
      </c>
      <c r="G25" s="90" t="s">
        <v>25</v>
      </c>
      <c r="H25" s="77" t="s">
        <v>87</v>
      </c>
      <c r="I25" s="91"/>
      <c r="J25" s="58">
        <v>8000</v>
      </c>
      <c r="K25" s="42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38" t="s">
        <v>0</v>
      </c>
      <c r="D26" s="38" t="s">
        <v>19</v>
      </c>
      <c r="E26" s="90" t="s">
        <v>12</v>
      </c>
      <c r="F26" s="90" t="s">
        <v>78</v>
      </c>
      <c r="G26" s="90" t="s">
        <v>13</v>
      </c>
      <c r="H26" s="77" t="s">
        <v>87</v>
      </c>
      <c r="I26" s="91"/>
      <c r="J26" s="58">
        <v>13750.03</v>
      </c>
      <c r="K26" s="42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38" t="s">
        <v>0</v>
      </c>
      <c r="D27" s="38" t="s">
        <v>19</v>
      </c>
      <c r="E27" s="90" t="s">
        <v>99</v>
      </c>
      <c r="F27" s="90" t="s">
        <v>102</v>
      </c>
      <c r="G27" s="90" t="s">
        <v>100</v>
      </c>
      <c r="H27" s="77" t="s">
        <v>101</v>
      </c>
      <c r="I27" s="91"/>
      <c r="J27" s="58">
        <v>5000</v>
      </c>
      <c r="K27" s="42"/>
      <c r="L27" s="1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12" t="s">
        <v>0</v>
      </c>
      <c r="D28" s="38"/>
      <c r="E28" s="90"/>
      <c r="F28" s="90"/>
      <c r="G28" s="90"/>
      <c r="H28" s="77"/>
      <c r="I28" s="91"/>
      <c r="J28" s="58"/>
      <c r="K28" s="49"/>
      <c r="L28" s="15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30"/>
      <c r="C29" s="12" t="s">
        <v>0</v>
      </c>
      <c r="D29" s="38"/>
      <c r="E29" s="90"/>
      <c r="F29" s="90"/>
      <c r="G29" s="90"/>
      <c r="H29" s="77"/>
      <c r="I29" s="91"/>
      <c r="J29" s="58"/>
      <c r="K29" s="49"/>
      <c r="L29" s="1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30"/>
      <c r="C30" s="12" t="s">
        <v>0</v>
      </c>
      <c r="D30" s="38"/>
      <c r="E30" s="90"/>
      <c r="F30" s="90"/>
      <c r="G30" s="90"/>
      <c r="H30" s="77"/>
      <c r="I30" s="91"/>
      <c r="J30" s="58"/>
      <c r="K30" s="49"/>
      <c r="L30" s="1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30"/>
      <c r="C31" s="12" t="s">
        <v>0</v>
      </c>
      <c r="D31" s="38"/>
      <c r="E31" s="20"/>
      <c r="F31" s="20"/>
      <c r="G31" s="20"/>
      <c r="H31" s="81"/>
      <c r="I31" s="70"/>
      <c r="J31" s="62"/>
      <c r="K31" s="49"/>
      <c r="L31" s="1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thickBot="1" x14ac:dyDescent="0.25">
      <c r="A32" s="1"/>
      <c r="B32" s="30"/>
      <c r="C32" s="20"/>
      <c r="D32" s="21"/>
      <c r="E32" s="20"/>
      <c r="F32" s="20"/>
      <c r="G32" s="20"/>
      <c r="H32" s="69"/>
      <c r="I32" s="70"/>
      <c r="J32" s="62"/>
      <c r="K32" s="49"/>
      <c r="L32" s="4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thickBot="1" x14ac:dyDescent="0.25">
      <c r="A33" s="1"/>
      <c r="B33" s="30"/>
      <c r="C33" s="24" t="s">
        <v>14</v>
      </c>
      <c r="D33" s="63"/>
      <c r="E33" s="63"/>
      <c r="F33" s="63"/>
      <c r="G33" s="63"/>
      <c r="H33" s="63"/>
      <c r="I33" s="66"/>
      <c r="J33" s="64">
        <f>SUM(J16:J32)</f>
        <v>205923.92</v>
      </c>
      <c r="K33" s="63"/>
      <c r="L33" s="48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9"/>
      <c r="L959" s="29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</sheetData>
  <mergeCells count="25">
    <mergeCell ref="H29:I29"/>
    <mergeCell ref="H30:I30"/>
    <mergeCell ref="H31:I31"/>
    <mergeCell ref="H32:I32"/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6:I26"/>
    <mergeCell ref="H27:I27"/>
    <mergeCell ref="H28:I28"/>
    <mergeCell ref="H15:I15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8080"/>
  </sheetPr>
  <dimension ref="A1:Z1023"/>
  <sheetViews>
    <sheetView showGridLines="0" topLeftCell="E1" workbookViewId="0">
      <selection activeCell="F26" sqref="F26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65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57" t="s">
        <v>3</v>
      </c>
      <c r="E4" s="57" t="s">
        <v>4</v>
      </c>
      <c r="F4" s="57" t="s">
        <v>5</v>
      </c>
      <c r="G4" s="57" t="s">
        <v>6</v>
      </c>
      <c r="H4" s="86" t="s">
        <v>7</v>
      </c>
      <c r="I4" s="76"/>
      <c r="J4" s="57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44</v>
      </c>
      <c r="E5" s="19" t="s">
        <v>45</v>
      </c>
      <c r="F5" s="12">
        <v>450</v>
      </c>
      <c r="G5" s="12">
        <v>2</v>
      </c>
      <c r="H5" s="84" t="s">
        <v>79</v>
      </c>
      <c r="I5" s="70"/>
      <c r="J5" s="62">
        <v>18000</v>
      </c>
      <c r="K5" s="14"/>
      <c r="L5" s="15"/>
      <c r="M5" s="16"/>
      <c r="N5" s="1"/>
      <c r="O5" s="1"/>
      <c r="P5" s="1"/>
      <c r="Q5" s="16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12" t="s">
        <v>0</v>
      </c>
      <c r="D6" s="12" t="s">
        <v>103</v>
      </c>
      <c r="E6" s="19" t="s">
        <v>104</v>
      </c>
      <c r="F6" s="19" t="s">
        <v>105</v>
      </c>
      <c r="G6" s="93">
        <v>1000</v>
      </c>
      <c r="H6" s="84" t="s">
        <v>117</v>
      </c>
      <c r="I6" s="70"/>
      <c r="J6" s="13">
        <v>580</v>
      </c>
      <c r="K6" s="49" t="s">
        <v>106</v>
      </c>
      <c r="L6" s="15"/>
      <c r="M6" s="16"/>
      <c r="N6" s="1"/>
      <c r="O6" s="1"/>
      <c r="P6" s="1"/>
      <c r="Q6" s="16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12" t="s">
        <v>0</v>
      </c>
      <c r="D7" s="12" t="s">
        <v>103</v>
      </c>
      <c r="E7" s="12" t="s">
        <v>107</v>
      </c>
      <c r="F7" s="12" t="s">
        <v>108</v>
      </c>
      <c r="G7" s="12">
        <v>1</v>
      </c>
      <c r="H7" s="81" t="s">
        <v>118</v>
      </c>
      <c r="I7" s="70"/>
      <c r="J7" s="88">
        <v>340</v>
      </c>
      <c r="K7" s="89" t="s">
        <v>109</v>
      </c>
      <c r="L7" s="15"/>
      <c r="M7" s="16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12" t="s">
        <v>0</v>
      </c>
      <c r="D8" s="12" t="s">
        <v>110</v>
      </c>
      <c r="E8" s="12" t="s">
        <v>111</v>
      </c>
      <c r="F8" s="12" t="s">
        <v>112</v>
      </c>
      <c r="G8" s="87">
        <v>1000</v>
      </c>
      <c r="H8" s="81" t="s">
        <v>119</v>
      </c>
      <c r="I8" s="70"/>
      <c r="J8" s="13">
        <v>9580</v>
      </c>
      <c r="K8" s="49" t="s">
        <v>113</v>
      </c>
      <c r="L8" s="15"/>
      <c r="M8" s="1"/>
      <c r="N8" s="1"/>
      <c r="O8" s="1"/>
      <c r="P8" s="1"/>
      <c r="Q8" s="16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20"/>
      <c r="D9" s="21"/>
      <c r="E9" s="20"/>
      <c r="F9" s="20"/>
      <c r="G9" s="21"/>
      <c r="H9" s="69"/>
      <c r="I9" s="70"/>
      <c r="J9" s="62"/>
      <c r="K9" s="49"/>
      <c r="L9" s="22"/>
      <c r="M9" s="1"/>
      <c r="N9" s="1"/>
      <c r="O9" s="1"/>
      <c r="P9" s="1"/>
      <c r="Q9" s="1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24" t="s">
        <v>14</v>
      </c>
      <c r="D10" s="63"/>
      <c r="E10" s="63"/>
      <c r="F10" s="63"/>
      <c r="G10" s="63"/>
      <c r="H10" s="71"/>
      <c r="I10" s="72"/>
      <c r="J10" s="64">
        <f>SUM(J5:J9)</f>
        <v>28500</v>
      </c>
      <c r="K10" s="63"/>
      <c r="L10" s="27"/>
      <c r="M10" s="1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66</v>
      </c>
      <c r="D13" s="34"/>
      <c r="E13" s="34"/>
      <c r="F13" s="34"/>
      <c r="G13" s="34"/>
      <c r="H13" s="34"/>
      <c r="I13" s="33"/>
      <c r="J13" s="33"/>
      <c r="K13" s="35"/>
      <c r="L13" s="3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57" t="s">
        <v>3</v>
      </c>
      <c r="E15" s="57" t="s">
        <v>4</v>
      </c>
      <c r="F15" s="57" t="s">
        <v>16</v>
      </c>
      <c r="G15" s="57" t="s">
        <v>5</v>
      </c>
      <c r="H15" s="73" t="s">
        <v>17</v>
      </c>
      <c r="I15" s="74"/>
      <c r="J15" s="57" t="s">
        <v>8</v>
      </c>
      <c r="K15" s="10" t="s">
        <v>18</v>
      </c>
      <c r="L15" s="36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30"/>
      <c r="C16" s="38" t="s">
        <v>0</v>
      </c>
      <c r="D16" s="38" t="s">
        <v>19</v>
      </c>
      <c r="E16" s="90" t="s">
        <v>20</v>
      </c>
      <c r="F16" s="90" t="s">
        <v>75</v>
      </c>
      <c r="G16" s="90" t="s">
        <v>21</v>
      </c>
      <c r="H16" s="80" t="s">
        <v>114</v>
      </c>
      <c r="I16" s="70"/>
      <c r="J16" s="58">
        <v>7500</v>
      </c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8" t="s">
        <v>0</v>
      </c>
      <c r="D17" s="38" t="s">
        <v>19</v>
      </c>
      <c r="E17" s="90" t="s">
        <v>20</v>
      </c>
      <c r="F17" s="90" t="s">
        <v>75</v>
      </c>
      <c r="G17" s="90" t="s">
        <v>23</v>
      </c>
      <c r="H17" s="80" t="s">
        <v>114</v>
      </c>
      <c r="I17" s="70"/>
      <c r="J17" s="58">
        <v>6900</v>
      </c>
      <c r="K17" s="41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8" t="s">
        <v>0</v>
      </c>
      <c r="D18" s="38" t="s">
        <v>19</v>
      </c>
      <c r="E18" s="90" t="s">
        <v>20</v>
      </c>
      <c r="F18" s="90" t="s">
        <v>75</v>
      </c>
      <c r="G18" s="90" t="s">
        <v>23</v>
      </c>
      <c r="H18" s="80" t="s">
        <v>114</v>
      </c>
      <c r="I18" s="70"/>
      <c r="J18" s="58">
        <v>4000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8" t="s">
        <v>0</v>
      </c>
      <c r="D19" s="38" t="s">
        <v>19</v>
      </c>
      <c r="E19" s="90" t="s">
        <v>20</v>
      </c>
      <c r="F19" s="90" t="s">
        <v>76</v>
      </c>
      <c r="G19" s="90" t="s">
        <v>23</v>
      </c>
      <c r="H19" s="80" t="s">
        <v>114</v>
      </c>
      <c r="I19" s="70"/>
      <c r="J19" s="58">
        <v>13500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8" t="s">
        <v>0</v>
      </c>
      <c r="D20" s="38" t="s">
        <v>19</v>
      </c>
      <c r="E20" s="90" t="s">
        <v>20</v>
      </c>
      <c r="F20" s="90" t="s">
        <v>75</v>
      </c>
      <c r="G20" s="90" t="s">
        <v>23</v>
      </c>
      <c r="H20" s="80" t="s">
        <v>114</v>
      </c>
      <c r="I20" s="70"/>
      <c r="J20" s="58">
        <v>18750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8" t="s">
        <v>0</v>
      </c>
      <c r="D21" s="38" t="s">
        <v>19</v>
      </c>
      <c r="E21" s="90" t="s">
        <v>24</v>
      </c>
      <c r="F21" s="90" t="s">
        <v>90</v>
      </c>
      <c r="G21" s="90" t="s">
        <v>25</v>
      </c>
      <c r="H21" s="80" t="s">
        <v>114</v>
      </c>
      <c r="I21" s="70"/>
      <c r="J21" s="58">
        <v>15000</v>
      </c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8" t="s">
        <v>0</v>
      </c>
      <c r="D22" s="38" t="s">
        <v>19</v>
      </c>
      <c r="E22" s="90" t="s">
        <v>24</v>
      </c>
      <c r="F22" s="90" t="s">
        <v>90</v>
      </c>
      <c r="G22" s="90" t="s">
        <v>25</v>
      </c>
      <c r="H22" s="80" t="s">
        <v>114</v>
      </c>
      <c r="I22" s="70"/>
      <c r="J22" s="58">
        <v>5445</v>
      </c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38" t="s">
        <v>0</v>
      </c>
      <c r="D23" s="38" t="s">
        <v>19</v>
      </c>
      <c r="E23" s="90" t="s">
        <v>99</v>
      </c>
      <c r="F23" s="90" t="s">
        <v>120</v>
      </c>
      <c r="G23" s="90" t="s">
        <v>100</v>
      </c>
      <c r="H23" s="77"/>
      <c r="I23" s="91"/>
      <c r="J23" s="58">
        <v>4000</v>
      </c>
      <c r="K23" s="42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38" t="s">
        <v>0</v>
      </c>
      <c r="D24" s="38" t="s">
        <v>19</v>
      </c>
      <c r="E24" s="90" t="s">
        <v>115</v>
      </c>
      <c r="F24" s="90" t="s">
        <v>115</v>
      </c>
      <c r="G24" s="90" t="s">
        <v>115</v>
      </c>
      <c r="H24" s="77"/>
      <c r="I24" s="91"/>
      <c r="J24" s="58">
        <v>1782</v>
      </c>
      <c r="K24" s="42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38" t="s">
        <v>0</v>
      </c>
      <c r="D25" s="38" t="s">
        <v>19</v>
      </c>
      <c r="E25" s="90" t="s">
        <v>99</v>
      </c>
      <c r="F25" s="90" t="s">
        <v>120</v>
      </c>
      <c r="G25" s="90" t="s">
        <v>100</v>
      </c>
      <c r="H25" s="77" t="s">
        <v>116</v>
      </c>
      <c r="I25" s="91"/>
      <c r="J25" s="58">
        <v>5000</v>
      </c>
      <c r="K25" s="41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12" t="s">
        <v>0</v>
      </c>
      <c r="D26" s="38"/>
      <c r="E26" s="90"/>
      <c r="F26" s="90"/>
      <c r="G26" s="90"/>
      <c r="H26" s="77"/>
      <c r="I26" s="91"/>
      <c r="J26" s="58"/>
      <c r="K26" s="42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12" t="s">
        <v>0</v>
      </c>
      <c r="D27" s="38"/>
      <c r="E27" s="90"/>
      <c r="F27" s="90"/>
      <c r="G27" s="90"/>
      <c r="H27" s="77"/>
      <c r="I27" s="91"/>
      <c r="J27" s="58"/>
      <c r="K27" s="49"/>
      <c r="L27" s="1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30"/>
      <c r="C28" s="20"/>
      <c r="D28" s="21"/>
      <c r="E28" s="20"/>
      <c r="F28" s="20"/>
      <c r="G28" s="20"/>
      <c r="H28" s="69"/>
      <c r="I28" s="70"/>
      <c r="J28" s="62"/>
      <c r="K28" s="49"/>
      <c r="L28" s="4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30"/>
      <c r="C29" s="24" t="s">
        <v>14</v>
      </c>
      <c r="D29" s="63"/>
      <c r="E29" s="63"/>
      <c r="F29" s="63"/>
      <c r="G29" s="63"/>
      <c r="H29" s="63"/>
      <c r="I29" s="66"/>
      <c r="J29" s="64">
        <f>SUM(J16:J28)</f>
        <v>81877</v>
      </c>
      <c r="K29" s="63"/>
      <c r="L29" s="48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9"/>
      <c r="L959" s="29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</sheetData>
  <mergeCells count="21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6:I26"/>
    <mergeCell ref="H27:I27"/>
    <mergeCell ref="H28:I28"/>
    <mergeCell ref="H15:I15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8080"/>
  </sheetPr>
  <dimension ref="A1:Z1018"/>
  <sheetViews>
    <sheetView showGridLines="0" tabSelected="1" topLeftCell="C4" workbookViewId="0">
      <selection activeCell="F30" sqref="F30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7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121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3.5" thickBo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 x14ac:dyDescent="0.25">
      <c r="A4" s="1"/>
      <c r="B4" s="2"/>
      <c r="C4" s="8" t="s">
        <v>2</v>
      </c>
      <c r="D4" s="57" t="s">
        <v>3</v>
      </c>
      <c r="E4" s="57" t="s">
        <v>4</v>
      </c>
      <c r="F4" s="57" t="s">
        <v>5</v>
      </c>
      <c r="G4" s="57" t="s">
        <v>6</v>
      </c>
      <c r="H4" s="86" t="s">
        <v>7</v>
      </c>
      <c r="I4" s="76"/>
      <c r="J4" s="57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2" t="s">
        <v>44</v>
      </c>
      <c r="E5" s="19" t="s">
        <v>45</v>
      </c>
      <c r="F5" s="12">
        <v>450</v>
      </c>
      <c r="G5" s="12">
        <v>3</v>
      </c>
      <c r="H5" s="84" t="s">
        <v>89</v>
      </c>
      <c r="I5" s="70"/>
      <c r="J5" s="62">
        <v>27000</v>
      </c>
      <c r="K5" s="14"/>
      <c r="L5" s="15"/>
      <c r="M5" s="54"/>
      <c r="N5" s="53"/>
      <c r="O5" s="53"/>
      <c r="P5" s="53"/>
      <c r="Q5" s="54"/>
      <c r="R5" s="53"/>
      <c r="S5" s="53"/>
      <c r="T5" s="53"/>
      <c r="U5" s="53"/>
      <c r="V5" s="53"/>
      <c r="W5" s="53"/>
      <c r="X5" s="53"/>
      <c r="Y5" s="53"/>
      <c r="Z5" s="53"/>
    </row>
    <row r="6" spans="1:26" ht="15.75" customHeight="1" x14ac:dyDescent="0.2">
      <c r="A6" s="1"/>
      <c r="B6" s="2"/>
      <c r="C6" s="12" t="s">
        <v>0</v>
      </c>
      <c r="D6" s="12" t="s">
        <v>122</v>
      </c>
      <c r="E6" s="12" t="s">
        <v>107</v>
      </c>
      <c r="F6" s="12" t="s">
        <v>108</v>
      </c>
      <c r="G6" s="12">
        <v>8</v>
      </c>
      <c r="H6" s="81" t="s">
        <v>134</v>
      </c>
      <c r="I6" s="70"/>
      <c r="J6" s="13">
        <v>1545</v>
      </c>
      <c r="K6" s="49" t="s">
        <v>123</v>
      </c>
      <c r="L6" s="15"/>
      <c r="M6" s="54"/>
      <c r="N6" s="53"/>
      <c r="O6" s="53"/>
      <c r="P6" s="53"/>
      <c r="Q6" s="54"/>
      <c r="R6" s="53"/>
      <c r="S6" s="53"/>
      <c r="T6" s="53"/>
      <c r="U6" s="53"/>
      <c r="V6" s="53"/>
      <c r="W6" s="53"/>
      <c r="X6" s="53"/>
      <c r="Y6" s="53"/>
      <c r="Z6" s="53"/>
    </row>
    <row r="7" spans="1:26" ht="15.75" customHeight="1" x14ac:dyDescent="0.2">
      <c r="A7" s="1"/>
      <c r="B7" s="2"/>
      <c r="C7" s="12"/>
      <c r="D7" s="12"/>
      <c r="E7" s="12"/>
      <c r="F7" s="12"/>
      <c r="G7" s="12"/>
      <c r="H7" s="81"/>
      <c r="I7" s="70"/>
      <c r="J7" s="88"/>
      <c r="K7" s="89"/>
      <c r="L7" s="15"/>
      <c r="M7" s="54"/>
      <c r="N7" s="53"/>
      <c r="O7" s="53"/>
      <c r="P7" s="53"/>
      <c r="Q7" s="54"/>
      <c r="R7" s="53"/>
      <c r="S7" s="53"/>
      <c r="T7" s="53"/>
      <c r="U7" s="53"/>
      <c r="V7" s="53"/>
      <c r="W7" s="53"/>
      <c r="X7" s="53"/>
      <c r="Y7" s="53"/>
      <c r="Z7" s="53"/>
    </row>
    <row r="8" spans="1:26" ht="15.75" customHeight="1" x14ac:dyDescent="0.2">
      <c r="A8" s="1"/>
      <c r="B8" s="2"/>
      <c r="C8" s="12"/>
      <c r="D8" s="12"/>
      <c r="E8" s="12"/>
      <c r="F8" s="12"/>
      <c r="G8" s="87"/>
      <c r="H8" s="81"/>
      <c r="I8" s="70"/>
      <c r="J8" s="13"/>
      <c r="K8" s="49"/>
      <c r="L8" s="15"/>
      <c r="M8" s="54"/>
      <c r="N8" s="53"/>
      <c r="O8" s="53"/>
      <c r="P8" s="53"/>
      <c r="Q8" s="55"/>
      <c r="R8" s="53"/>
      <c r="S8" s="53"/>
      <c r="T8" s="53"/>
      <c r="U8" s="53"/>
      <c r="V8" s="53"/>
      <c r="W8" s="53"/>
      <c r="X8" s="53"/>
      <c r="Y8" s="53"/>
      <c r="Z8" s="53"/>
    </row>
    <row r="9" spans="1:26" ht="15.75" customHeight="1" thickBot="1" x14ac:dyDescent="0.25">
      <c r="A9" s="1"/>
      <c r="B9" s="2"/>
      <c r="C9" s="20"/>
      <c r="D9" s="21"/>
      <c r="E9" s="20"/>
      <c r="F9" s="20"/>
      <c r="G9" s="21"/>
      <c r="H9" s="69"/>
      <c r="I9" s="70"/>
      <c r="J9" s="62"/>
      <c r="K9" s="49"/>
      <c r="L9" s="22"/>
      <c r="M9" s="56"/>
      <c r="N9" s="1"/>
      <c r="O9" s="1"/>
      <c r="P9" s="1"/>
      <c r="Q9" s="56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25">
      <c r="A10" s="1"/>
      <c r="B10" s="2"/>
      <c r="C10" s="24" t="s">
        <v>14</v>
      </c>
      <c r="D10" s="63"/>
      <c r="E10" s="63"/>
      <c r="F10" s="63"/>
      <c r="G10" s="63"/>
      <c r="H10" s="71"/>
      <c r="I10" s="72"/>
      <c r="J10" s="64">
        <f>SUM(J5:J9)</f>
        <v>28545</v>
      </c>
      <c r="K10" s="63"/>
      <c r="L10" s="27"/>
      <c r="M10" s="16"/>
      <c r="N10" s="1"/>
      <c r="O10" s="1"/>
      <c r="P10" s="1"/>
      <c r="Q10" s="16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8"/>
      <c r="D11" s="28"/>
      <c r="E11" s="28"/>
      <c r="F11" s="28"/>
      <c r="G11" s="28"/>
      <c r="H11" s="28"/>
      <c r="I11" s="1"/>
      <c r="J11" s="1"/>
      <c r="K11" s="29"/>
      <c r="L11" s="29"/>
      <c r="M11" s="1"/>
      <c r="N11" s="1"/>
      <c r="O11" s="1"/>
      <c r="P11" s="1"/>
      <c r="Q11" s="16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30"/>
      <c r="C12" s="31"/>
      <c r="D12" s="31"/>
      <c r="E12" s="31"/>
      <c r="F12" s="31"/>
      <c r="G12" s="31"/>
      <c r="H12" s="31"/>
      <c r="I12" s="30"/>
      <c r="J12" s="30"/>
      <c r="K12" s="32"/>
      <c r="L12" s="32"/>
      <c r="M12" s="16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33"/>
      <c r="C13" s="34" t="s">
        <v>124</v>
      </c>
      <c r="D13" s="34"/>
      <c r="E13" s="34"/>
      <c r="F13" s="34"/>
      <c r="G13" s="34"/>
      <c r="H13" s="34"/>
      <c r="I13" s="33"/>
      <c r="J13" s="33"/>
      <c r="K13" s="35"/>
      <c r="L13" s="35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thickBot="1" x14ac:dyDescent="0.25">
      <c r="A14" s="1"/>
      <c r="B14" s="30"/>
      <c r="C14" s="30"/>
      <c r="D14" s="30"/>
      <c r="E14" s="30"/>
      <c r="F14" s="30"/>
      <c r="G14" s="30"/>
      <c r="H14" s="30"/>
      <c r="I14" s="30"/>
      <c r="J14" s="30"/>
      <c r="K14" s="32"/>
      <c r="L14" s="3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30"/>
      <c r="C15" s="8" t="s">
        <v>2</v>
      </c>
      <c r="D15" s="57" t="s">
        <v>3</v>
      </c>
      <c r="E15" s="57" t="s">
        <v>4</v>
      </c>
      <c r="F15" s="57" t="s">
        <v>16</v>
      </c>
      <c r="G15" s="57" t="s">
        <v>5</v>
      </c>
      <c r="H15" s="73" t="s">
        <v>17</v>
      </c>
      <c r="I15" s="74"/>
      <c r="J15" s="57" t="s">
        <v>8</v>
      </c>
      <c r="K15" s="10" t="s">
        <v>18</v>
      </c>
      <c r="L15" s="36" t="s">
        <v>10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 x14ac:dyDescent="0.2">
      <c r="A16" s="1"/>
      <c r="B16" s="30"/>
      <c r="C16" s="38" t="s">
        <v>0</v>
      </c>
      <c r="D16" s="38" t="s">
        <v>19</v>
      </c>
      <c r="E16" s="90" t="s">
        <v>20</v>
      </c>
      <c r="F16" s="90" t="s">
        <v>75</v>
      </c>
      <c r="G16" s="90" t="s">
        <v>21</v>
      </c>
      <c r="H16" s="80" t="s">
        <v>125</v>
      </c>
      <c r="I16" s="70"/>
      <c r="J16" s="58">
        <v>6000</v>
      </c>
      <c r="K16" s="41"/>
      <c r="L16" s="15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30"/>
      <c r="C17" s="38" t="s">
        <v>0</v>
      </c>
      <c r="D17" s="38" t="s">
        <v>19</v>
      </c>
      <c r="E17" s="90" t="s">
        <v>20</v>
      </c>
      <c r="F17" s="90" t="s">
        <v>75</v>
      </c>
      <c r="G17" s="90" t="s">
        <v>21</v>
      </c>
      <c r="H17" s="80" t="s">
        <v>125</v>
      </c>
      <c r="I17" s="70"/>
      <c r="J17" s="58">
        <v>5520</v>
      </c>
      <c r="K17" s="41"/>
      <c r="L17" s="15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30"/>
      <c r="C18" s="38" t="s">
        <v>0</v>
      </c>
      <c r="D18" s="38" t="s">
        <v>19</v>
      </c>
      <c r="E18" s="90" t="s">
        <v>20</v>
      </c>
      <c r="F18" s="90" t="s">
        <v>75</v>
      </c>
      <c r="G18" s="90" t="s">
        <v>23</v>
      </c>
      <c r="H18" s="80" t="s">
        <v>125</v>
      </c>
      <c r="I18" s="70"/>
      <c r="J18" s="58">
        <v>4000</v>
      </c>
      <c r="K18" s="42"/>
      <c r="L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30"/>
      <c r="C19" s="38" t="s">
        <v>0</v>
      </c>
      <c r="D19" s="38" t="s">
        <v>19</v>
      </c>
      <c r="E19" s="90" t="s">
        <v>20</v>
      </c>
      <c r="F19" s="90" t="s">
        <v>76</v>
      </c>
      <c r="G19" s="90" t="s">
        <v>21</v>
      </c>
      <c r="H19" s="80" t="s">
        <v>125</v>
      </c>
      <c r="I19" s="70"/>
      <c r="J19" s="58">
        <v>12000</v>
      </c>
      <c r="K19" s="42"/>
      <c r="L19" s="15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30"/>
      <c r="C20" s="38" t="s">
        <v>0</v>
      </c>
      <c r="D20" s="38" t="s">
        <v>19</v>
      </c>
      <c r="E20" s="90" t="s">
        <v>20</v>
      </c>
      <c r="F20" s="90" t="s">
        <v>75</v>
      </c>
      <c r="G20" s="90" t="s">
        <v>23</v>
      </c>
      <c r="H20" s="80" t="s">
        <v>125</v>
      </c>
      <c r="I20" s="70"/>
      <c r="J20" s="58">
        <v>15000</v>
      </c>
      <c r="K20" s="42"/>
      <c r="L20" s="15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30"/>
      <c r="C21" s="38" t="s">
        <v>0</v>
      </c>
      <c r="D21" s="38" t="s">
        <v>19</v>
      </c>
      <c r="E21" s="90" t="s">
        <v>20</v>
      </c>
      <c r="F21" s="90" t="s">
        <v>75</v>
      </c>
      <c r="G21" s="90" t="s">
        <v>21</v>
      </c>
      <c r="H21" s="85">
        <v>45927</v>
      </c>
      <c r="I21" s="70"/>
      <c r="J21" s="58">
        <v>3750</v>
      </c>
      <c r="K21" s="42"/>
      <c r="L21" s="15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30"/>
      <c r="C22" s="38" t="s">
        <v>0</v>
      </c>
      <c r="D22" s="38" t="s">
        <v>19</v>
      </c>
      <c r="E22" s="90" t="s">
        <v>24</v>
      </c>
      <c r="F22" s="90" t="s">
        <v>90</v>
      </c>
      <c r="G22" s="90" t="s">
        <v>25</v>
      </c>
      <c r="H22" s="80" t="s">
        <v>126</v>
      </c>
      <c r="I22" s="70"/>
      <c r="J22" s="58">
        <v>15000</v>
      </c>
      <c r="K22" s="42"/>
      <c r="L22" s="15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30"/>
      <c r="C23" s="38" t="s">
        <v>0</v>
      </c>
      <c r="D23" s="38" t="s">
        <v>19</v>
      </c>
      <c r="E23" s="90" t="s">
        <v>24</v>
      </c>
      <c r="F23" s="90" t="s">
        <v>90</v>
      </c>
      <c r="G23" s="90" t="s">
        <v>25</v>
      </c>
      <c r="H23" s="80" t="s">
        <v>126</v>
      </c>
      <c r="I23" s="70"/>
      <c r="J23" s="58">
        <v>5445</v>
      </c>
      <c r="K23" s="41"/>
      <c r="L23" s="1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30"/>
      <c r="C24" s="38" t="s">
        <v>0</v>
      </c>
      <c r="D24" s="38" t="s">
        <v>19</v>
      </c>
      <c r="E24" s="90" t="s">
        <v>99</v>
      </c>
      <c r="F24" s="90" t="s">
        <v>120</v>
      </c>
      <c r="G24" s="90" t="s">
        <v>100</v>
      </c>
      <c r="H24" s="77"/>
      <c r="I24" s="91"/>
      <c r="J24" s="58">
        <v>5000</v>
      </c>
      <c r="K24" s="41"/>
      <c r="L24" s="1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30"/>
      <c r="C25" s="38" t="s">
        <v>0</v>
      </c>
      <c r="D25" s="38" t="s">
        <v>19</v>
      </c>
      <c r="E25" s="90" t="s">
        <v>115</v>
      </c>
      <c r="F25" s="90" t="s">
        <v>115</v>
      </c>
      <c r="G25" s="90" t="s">
        <v>115</v>
      </c>
      <c r="H25" s="77"/>
      <c r="I25" s="91"/>
      <c r="J25" s="58">
        <v>1782</v>
      </c>
      <c r="K25" s="41"/>
      <c r="L25" s="15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0"/>
      <c r="C26" s="38" t="s">
        <v>0</v>
      </c>
      <c r="D26" s="38" t="s">
        <v>19</v>
      </c>
      <c r="E26" s="90" t="s">
        <v>12</v>
      </c>
      <c r="F26" s="90" t="s">
        <v>78</v>
      </c>
      <c r="G26" s="90" t="s">
        <v>127</v>
      </c>
      <c r="H26" s="77" t="s">
        <v>128</v>
      </c>
      <c r="I26" s="91"/>
      <c r="J26" s="58">
        <v>22047.84</v>
      </c>
      <c r="K26" s="41"/>
      <c r="L26" s="1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30"/>
      <c r="C27" s="38" t="s">
        <v>0</v>
      </c>
      <c r="D27" s="38" t="s">
        <v>19</v>
      </c>
      <c r="E27" s="90" t="s">
        <v>12</v>
      </c>
      <c r="F27" s="90" t="s">
        <v>78</v>
      </c>
      <c r="G27" s="90" t="s">
        <v>129</v>
      </c>
      <c r="H27" s="77" t="s">
        <v>130</v>
      </c>
      <c r="I27" s="91"/>
      <c r="J27" s="58">
        <v>31359.74</v>
      </c>
      <c r="K27" s="41"/>
      <c r="L27" s="1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B28" s="30"/>
      <c r="C28" s="38" t="s">
        <v>0</v>
      </c>
      <c r="D28" s="38" t="s">
        <v>19</v>
      </c>
      <c r="E28" s="90" t="s">
        <v>12</v>
      </c>
      <c r="F28" s="90" t="s">
        <v>78</v>
      </c>
      <c r="G28" s="90" t="s">
        <v>13</v>
      </c>
      <c r="H28" s="77" t="s">
        <v>131</v>
      </c>
      <c r="I28" s="91"/>
      <c r="J28" s="58">
        <v>15000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30"/>
      <c r="C29" s="38" t="s">
        <v>0</v>
      </c>
      <c r="D29" s="38" t="s">
        <v>19</v>
      </c>
      <c r="E29" s="90" t="s">
        <v>132</v>
      </c>
      <c r="F29" s="90" t="s">
        <v>132</v>
      </c>
      <c r="G29" s="90"/>
      <c r="H29" s="77"/>
      <c r="I29" s="91"/>
      <c r="J29" s="58">
        <v>5120</v>
      </c>
      <c r="K29" s="41"/>
      <c r="L29" s="1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30"/>
      <c r="C30" s="38" t="s">
        <v>0</v>
      </c>
      <c r="D30" s="38" t="s">
        <v>19</v>
      </c>
      <c r="E30" s="90" t="s">
        <v>132</v>
      </c>
      <c r="F30" s="90" t="s">
        <v>133</v>
      </c>
      <c r="G30" s="90"/>
      <c r="H30" s="77"/>
      <c r="I30" s="91"/>
      <c r="J30" s="58">
        <v>3860</v>
      </c>
      <c r="K30" s="41"/>
      <c r="L30" s="1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thickBot="1" x14ac:dyDescent="0.25">
      <c r="A31" s="1"/>
      <c r="B31" s="30"/>
      <c r="C31" s="20"/>
      <c r="D31" s="21"/>
      <c r="E31" s="20"/>
      <c r="F31" s="20"/>
      <c r="G31" s="20"/>
      <c r="H31" s="69"/>
      <c r="I31" s="70"/>
      <c r="J31" s="62"/>
      <c r="K31" s="49"/>
      <c r="L31" s="46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thickBot="1" x14ac:dyDescent="0.25">
      <c r="A32" s="1"/>
      <c r="B32" s="30"/>
      <c r="C32" s="24" t="s">
        <v>14</v>
      </c>
      <c r="D32" s="63"/>
      <c r="E32" s="63"/>
      <c r="F32" s="63"/>
      <c r="G32" s="63"/>
      <c r="H32" s="63"/>
      <c r="I32" s="66"/>
      <c r="J32" s="64">
        <f>SUM(J16:J31)</f>
        <v>150884.58000000002</v>
      </c>
      <c r="K32" s="63"/>
      <c r="L32" s="48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30"/>
      <c r="C33" s="23"/>
      <c r="D33" s="21"/>
      <c r="E33" s="23"/>
      <c r="F33" s="23"/>
      <c r="G33" s="23"/>
      <c r="H33" s="69"/>
      <c r="I33" s="70"/>
      <c r="J33" s="17"/>
      <c r="K33" s="18"/>
      <c r="L33" s="4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9"/>
      <c r="L58" s="29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9"/>
      <c r="L59" s="29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9"/>
      <c r="L60" s="29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9"/>
      <c r="L61" s="29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9"/>
      <c r="L62" s="29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9"/>
      <c r="L63" s="29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9"/>
      <c r="L64" s="29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9"/>
      <c r="L65" s="29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9"/>
      <c r="L66" s="29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9"/>
      <c r="L67" s="29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9"/>
      <c r="L68" s="29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9"/>
      <c r="L69" s="29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9"/>
      <c r="L70" s="29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9"/>
      <c r="L71" s="29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9"/>
      <c r="L72" s="29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9"/>
      <c r="L73" s="29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9"/>
      <c r="L74" s="29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9"/>
      <c r="L75" s="29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9"/>
      <c r="L76" s="2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9"/>
      <c r="L77" s="2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9"/>
      <c r="L78" s="2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9"/>
      <c r="L79" s="29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9"/>
      <c r="L80" s="29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9"/>
      <c r="L81" s="29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9"/>
      <c r="L82" s="29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9"/>
      <c r="L83" s="29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9"/>
      <c r="L84" s="29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9"/>
      <c r="L85" s="29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9"/>
      <c r="L86" s="29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9"/>
      <c r="L87" s="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9"/>
      <c r="L88" s="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9"/>
      <c r="L89" s="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9"/>
      <c r="L90" s="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9"/>
      <c r="L91" s="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9"/>
      <c r="L92" s="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9"/>
      <c r="L93" s="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9"/>
      <c r="L94" s="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9"/>
      <c r="L95" s="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9"/>
      <c r="L96" s="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9"/>
      <c r="L97" s="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9"/>
      <c r="L98" s="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9"/>
      <c r="L99" s="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9"/>
      <c r="L100" s="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9"/>
      <c r="L101" s="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9"/>
      <c r="L102" s="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9"/>
      <c r="L103" s="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9"/>
      <c r="L104" s="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9"/>
      <c r="L105" s="29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9"/>
      <c r="L106" s="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9"/>
      <c r="L107" s="29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9"/>
      <c r="L108" s="29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9"/>
      <c r="L109" s="29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9"/>
      <c r="L110" s="29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9"/>
      <c r="L111" s="29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9"/>
      <c r="L112" s="29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9"/>
      <c r="L113" s="29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9"/>
      <c r="L114" s="29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9"/>
      <c r="L115" s="29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9"/>
      <c r="L116" s="29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9"/>
      <c r="L117" s="29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9"/>
      <c r="L118" s="29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9"/>
      <c r="L119" s="29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9"/>
      <c r="L120" s="29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9"/>
      <c r="L121" s="29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9"/>
      <c r="L122" s="29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9"/>
      <c r="L123" s="29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9"/>
      <c r="L124" s="29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9"/>
      <c r="L125" s="29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9"/>
      <c r="L126" s="29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9"/>
      <c r="L127" s="29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9"/>
      <c r="L128" s="29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9"/>
      <c r="L129" s="29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9"/>
      <c r="L130" s="29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9"/>
      <c r="L131" s="29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9"/>
      <c r="L132" s="29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9"/>
      <c r="L133" s="29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9"/>
      <c r="L134" s="29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9"/>
      <c r="L135" s="29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9"/>
      <c r="L136" s="29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9"/>
      <c r="L137" s="29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9"/>
      <c r="L138" s="29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9"/>
      <c r="L139" s="2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9"/>
      <c r="L140" s="29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9"/>
      <c r="L141" s="29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9"/>
      <c r="L142" s="29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9"/>
      <c r="L143" s="29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9"/>
      <c r="L144" s="29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9"/>
      <c r="L145" s="29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9"/>
      <c r="L146" s="29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9"/>
      <c r="L147" s="29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9"/>
      <c r="L148" s="29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9"/>
      <c r="L149" s="29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9"/>
      <c r="L150" s="29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9"/>
      <c r="L151" s="29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9"/>
      <c r="L152" s="29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9"/>
      <c r="L153" s="29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9"/>
      <c r="L154" s="29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9"/>
      <c r="L155" s="29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9"/>
      <c r="L156" s="29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9"/>
      <c r="L157" s="29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9"/>
      <c r="L158" s="29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9"/>
      <c r="L159" s="29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9"/>
      <c r="L160" s="29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9"/>
      <c r="L161" s="29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9"/>
      <c r="L162" s="29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9"/>
      <c r="L163" s="29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9"/>
      <c r="L164" s="29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9"/>
      <c r="L165" s="29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9"/>
      <c r="L166" s="29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9"/>
      <c r="L167" s="29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9"/>
      <c r="L168" s="29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9"/>
      <c r="L169" s="29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9"/>
      <c r="L170" s="29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9"/>
      <c r="L171" s="29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9"/>
      <c r="L172" s="29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9"/>
      <c r="L173" s="29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9"/>
      <c r="L174" s="29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9"/>
      <c r="L175" s="29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9"/>
      <c r="L176" s="29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9"/>
      <c r="L177" s="29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9"/>
      <c r="L178" s="29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9"/>
      <c r="L179" s="29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9"/>
      <c r="L180" s="29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9"/>
      <c r="L181" s="29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9"/>
      <c r="L182" s="29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9"/>
      <c r="L183" s="29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9"/>
      <c r="L184" s="29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9"/>
      <c r="L185" s="29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9"/>
      <c r="L186" s="29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9"/>
      <c r="L187" s="29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9"/>
      <c r="L188" s="29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9"/>
      <c r="L189" s="29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9"/>
      <c r="L190" s="29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9"/>
      <c r="L191" s="29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9"/>
      <c r="L192" s="29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9"/>
      <c r="L193" s="29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9"/>
      <c r="L194" s="29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9"/>
      <c r="L195" s="29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9"/>
      <c r="L196" s="29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9"/>
      <c r="L197" s="29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9"/>
      <c r="L198" s="29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9"/>
      <c r="L199" s="29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9"/>
      <c r="L200" s="29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9"/>
      <c r="L201" s="29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9"/>
      <c r="L202" s="29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9"/>
      <c r="L203" s="29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9"/>
      <c r="L204" s="29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9"/>
      <c r="L205" s="29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9"/>
      <c r="L206" s="29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9"/>
      <c r="L207" s="29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9"/>
      <c r="L208" s="29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9"/>
      <c r="L209" s="29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9"/>
      <c r="L210" s="29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9"/>
      <c r="L211" s="29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9"/>
      <c r="L212" s="29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9"/>
      <c r="L213" s="29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9"/>
      <c r="L214" s="29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9"/>
      <c r="L215" s="29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9"/>
      <c r="L216" s="29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9"/>
      <c r="L217" s="29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9"/>
      <c r="L218" s="29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9"/>
      <c r="L219" s="29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9"/>
      <c r="L220" s="29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9"/>
      <c r="L221" s="29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9"/>
      <c r="L222" s="29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9"/>
      <c r="L223" s="29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9"/>
      <c r="L224" s="29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9"/>
      <c r="L225" s="29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9"/>
      <c r="L226" s="29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9"/>
      <c r="L227" s="29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9"/>
      <c r="L228" s="29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9"/>
      <c r="L229" s="29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9"/>
      <c r="L230" s="29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9"/>
      <c r="L231" s="29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9"/>
      <c r="L232" s="29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9"/>
      <c r="L233" s="29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9"/>
      <c r="L234" s="29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9"/>
      <c r="L235" s="29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9"/>
      <c r="L236" s="29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9"/>
      <c r="L237" s="29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9"/>
      <c r="L238" s="29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9"/>
      <c r="L239" s="29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9"/>
      <c r="L240" s="29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9"/>
      <c r="L241" s="29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9"/>
      <c r="L242" s="29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9"/>
      <c r="L243" s="29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9"/>
      <c r="L244" s="29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9"/>
      <c r="L245" s="29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9"/>
      <c r="L246" s="29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9"/>
      <c r="L247" s="29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9"/>
      <c r="L248" s="29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9"/>
      <c r="L249" s="29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9"/>
      <c r="L250" s="29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9"/>
      <c r="L251" s="29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9"/>
      <c r="L252" s="29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9"/>
      <c r="L253" s="29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9"/>
      <c r="L254" s="29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9"/>
      <c r="L255" s="29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9"/>
      <c r="L256" s="29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9"/>
      <c r="L257" s="29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9"/>
      <c r="L258" s="29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9"/>
      <c r="L259" s="29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9"/>
      <c r="L260" s="29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9"/>
      <c r="L261" s="29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9"/>
      <c r="L262" s="29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9"/>
      <c r="L263" s="29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9"/>
      <c r="L264" s="29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9"/>
      <c r="L265" s="29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9"/>
      <c r="L266" s="29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9"/>
      <c r="L267" s="29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9"/>
      <c r="L268" s="29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9"/>
      <c r="L269" s="29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9"/>
      <c r="L270" s="29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9"/>
      <c r="L271" s="29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9"/>
      <c r="L272" s="29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9"/>
      <c r="L273" s="29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9"/>
      <c r="L274" s="29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9"/>
      <c r="L275" s="29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9"/>
      <c r="L276" s="29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9"/>
      <c r="L277" s="29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9"/>
      <c r="L278" s="29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9"/>
      <c r="L279" s="29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9"/>
      <c r="L280" s="29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9"/>
      <c r="L281" s="29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9"/>
      <c r="L282" s="29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9"/>
      <c r="L283" s="29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9"/>
      <c r="L284" s="29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9"/>
      <c r="L285" s="29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9"/>
      <c r="L286" s="29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9"/>
      <c r="L287" s="29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9"/>
      <c r="L288" s="29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9"/>
      <c r="L289" s="29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9"/>
      <c r="L290" s="29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9"/>
      <c r="L291" s="29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9"/>
      <c r="L292" s="29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9"/>
      <c r="L293" s="29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9"/>
      <c r="L294" s="29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9"/>
      <c r="L295" s="29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9"/>
      <c r="L296" s="29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9"/>
      <c r="L297" s="29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9"/>
      <c r="L298" s="29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9"/>
      <c r="L299" s="29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9"/>
      <c r="L300" s="29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9"/>
      <c r="L301" s="29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9"/>
      <c r="L302" s="29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9"/>
      <c r="L303" s="29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9"/>
      <c r="L304" s="29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9"/>
      <c r="L305" s="29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9"/>
      <c r="L306" s="29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9"/>
      <c r="L307" s="29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9"/>
      <c r="L308" s="29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9"/>
      <c r="L309" s="29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9"/>
      <c r="L310" s="29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9"/>
      <c r="L311" s="29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9"/>
      <c r="L312" s="29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9"/>
      <c r="L313" s="29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9"/>
      <c r="L314" s="29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9"/>
      <c r="L315" s="29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9"/>
      <c r="L316" s="29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9"/>
      <c r="L317" s="29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9"/>
      <c r="L318" s="29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9"/>
      <c r="L319" s="29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9"/>
      <c r="L320" s="29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9"/>
      <c r="L321" s="29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9"/>
      <c r="L322" s="29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9"/>
      <c r="L323" s="29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9"/>
      <c r="L324" s="29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9"/>
      <c r="L325" s="29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9"/>
      <c r="L326" s="29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9"/>
      <c r="L327" s="29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9"/>
      <c r="L328" s="29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9"/>
      <c r="L329" s="29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9"/>
      <c r="L330" s="29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9"/>
      <c r="L331" s="29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9"/>
      <c r="L332" s="29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9"/>
      <c r="L333" s="29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9"/>
      <c r="L334" s="29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9"/>
      <c r="L335" s="29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9"/>
      <c r="L336" s="29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9"/>
      <c r="L337" s="29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9"/>
      <c r="L338" s="29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9"/>
      <c r="L339" s="29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9"/>
      <c r="L340" s="29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9"/>
      <c r="L341" s="29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9"/>
      <c r="L342" s="29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9"/>
      <c r="L343" s="29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9"/>
      <c r="L344" s="29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9"/>
      <c r="L345" s="29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9"/>
      <c r="L346" s="29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9"/>
      <c r="L347" s="29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9"/>
      <c r="L348" s="29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9"/>
      <c r="L349" s="29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9"/>
      <c r="L350" s="29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9"/>
      <c r="L351" s="29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9"/>
      <c r="L352" s="29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9"/>
      <c r="L353" s="29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9"/>
      <c r="L354" s="29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9"/>
      <c r="L355" s="29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9"/>
      <c r="L356" s="29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9"/>
      <c r="L357" s="29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9"/>
      <c r="L358" s="29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9"/>
      <c r="L359" s="29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9"/>
      <c r="L360" s="29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9"/>
      <c r="L361" s="29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9"/>
      <c r="L362" s="29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9"/>
      <c r="L363" s="29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9"/>
      <c r="L364" s="29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9"/>
      <c r="L365" s="29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9"/>
      <c r="L366" s="29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9"/>
      <c r="L367" s="29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9"/>
      <c r="L368" s="29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9"/>
      <c r="L369" s="29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9"/>
      <c r="L370" s="29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9"/>
      <c r="L371" s="29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9"/>
      <c r="L372" s="29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9"/>
      <c r="L373" s="29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9"/>
      <c r="L374" s="29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9"/>
      <c r="L375" s="29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9"/>
      <c r="L376" s="29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9"/>
      <c r="L377" s="29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9"/>
      <c r="L378" s="29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9"/>
      <c r="L379" s="29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9"/>
      <c r="L380" s="29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9"/>
      <c r="L381" s="29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9"/>
      <c r="L382" s="29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9"/>
      <c r="L383" s="29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9"/>
      <c r="L384" s="29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9"/>
      <c r="L385" s="29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9"/>
      <c r="L386" s="29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9"/>
      <c r="L387" s="29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9"/>
      <c r="L388" s="29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9"/>
      <c r="L389" s="29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9"/>
      <c r="L390" s="29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9"/>
      <c r="L391" s="29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9"/>
      <c r="L392" s="29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9"/>
      <c r="L393" s="29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9"/>
      <c r="L394" s="29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9"/>
      <c r="L395" s="29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9"/>
      <c r="L396" s="29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9"/>
      <c r="L397" s="29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9"/>
      <c r="L398" s="29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9"/>
      <c r="L399" s="29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9"/>
      <c r="L400" s="29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9"/>
      <c r="L401" s="29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9"/>
      <c r="L402" s="29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9"/>
      <c r="L403" s="29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9"/>
      <c r="L404" s="29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9"/>
      <c r="L405" s="29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9"/>
      <c r="L406" s="29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9"/>
      <c r="L407" s="29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9"/>
      <c r="L408" s="29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9"/>
      <c r="L409" s="29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9"/>
      <c r="L410" s="29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9"/>
      <c r="L411" s="29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9"/>
      <c r="L412" s="29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9"/>
      <c r="L413" s="29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9"/>
      <c r="L414" s="29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9"/>
      <c r="L415" s="29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9"/>
      <c r="L416" s="29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9"/>
      <c r="L417" s="29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9"/>
      <c r="L418" s="29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9"/>
      <c r="L419" s="29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9"/>
      <c r="L420" s="29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9"/>
      <c r="L421" s="29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9"/>
      <c r="L422" s="29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9"/>
      <c r="L423" s="29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9"/>
      <c r="L424" s="29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9"/>
      <c r="L425" s="29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9"/>
      <c r="L426" s="29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9"/>
      <c r="L427" s="29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9"/>
      <c r="L428" s="29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9"/>
      <c r="L429" s="29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9"/>
      <c r="L430" s="29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9"/>
      <c r="L431" s="29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9"/>
      <c r="L432" s="29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9"/>
      <c r="L433" s="29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9"/>
      <c r="L434" s="29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9"/>
      <c r="L435" s="29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9"/>
      <c r="L436" s="29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9"/>
      <c r="L437" s="29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9"/>
      <c r="L438" s="29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9"/>
      <c r="L439" s="29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9"/>
      <c r="L440" s="29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9"/>
      <c r="L441" s="29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9"/>
      <c r="L442" s="29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9"/>
      <c r="L443" s="29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9"/>
      <c r="L444" s="29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9"/>
      <c r="L445" s="29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9"/>
      <c r="L446" s="29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9"/>
      <c r="L447" s="29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9"/>
      <c r="L448" s="29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9"/>
      <c r="L449" s="29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9"/>
      <c r="L450" s="29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9"/>
      <c r="L451" s="29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9"/>
      <c r="L452" s="29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9"/>
      <c r="L453" s="29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9"/>
      <c r="L454" s="29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9"/>
      <c r="L455" s="29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9"/>
      <c r="L456" s="29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9"/>
      <c r="L457" s="29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9"/>
      <c r="L458" s="29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9"/>
      <c r="L459" s="29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9"/>
      <c r="L460" s="29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9"/>
      <c r="L461" s="29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9"/>
      <c r="L462" s="29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9"/>
      <c r="L463" s="29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9"/>
      <c r="L464" s="29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9"/>
      <c r="L465" s="29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9"/>
      <c r="L466" s="29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9"/>
      <c r="L467" s="29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9"/>
      <c r="L468" s="29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9"/>
      <c r="L469" s="29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9"/>
      <c r="L470" s="29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9"/>
      <c r="L471" s="29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9"/>
      <c r="L472" s="29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9"/>
      <c r="L473" s="29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9"/>
      <c r="L474" s="29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9"/>
      <c r="L475" s="29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9"/>
      <c r="L476" s="29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9"/>
      <c r="L477" s="29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9"/>
      <c r="L478" s="29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9"/>
      <c r="L479" s="29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9"/>
      <c r="L480" s="29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9"/>
      <c r="L481" s="29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9"/>
      <c r="L482" s="29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9"/>
      <c r="L483" s="29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9"/>
      <c r="L484" s="29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9"/>
      <c r="L485" s="29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9"/>
      <c r="L486" s="29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9"/>
      <c r="L487" s="29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9"/>
      <c r="L488" s="29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9"/>
      <c r="L489" s="29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9"/>
      <c r="L490" s="29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9"/>
      <c r="L491" s="29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9"/>
      <c r="L492" s="29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9"/>
      <c r="L493" s="29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9"/>
      <c r="L494" s="29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9"/>
      <c r="L495" s="29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9"/>
      <c r="L496" s="29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9"/>
      <c r="L497" s="29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9"/>
      <c r="L498" s="29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9"/>
      <c r="L499" s="29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9"/>
      <c r="L500" s="29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9"/>
      <c r="L501" s="29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9"/>
      <c r="L502" s="29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9"/>
      <c r="L503" s="29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9"/>
      <c r="L504" s="29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9"/>
      <c r="L505" s="29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9"/>
      <c r="L506" s="29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9"/>
      <c r="L507" s="29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9"/>
      <c r="L508" s="29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9"/>
      <c r="L509" s="29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9"/>
      <c r="L510" s="29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9"/>
      <c r="L511" s="29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9"/>
      <c r="L512" s="29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9"/>
      <c r="L513" s="29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9"/>
      <c r="L514" s="29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9"/>
      <c r="L515" s="29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9"/>
      <c r="L516" s="29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9"/>
      <c r="L517" s="29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9"/>
      <c r="L518" s="29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9"/>
      <c r="L519" s="29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9"/>
      <c r="L520" s="29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9"/>
      <c r="L521" s="29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9"/>
      <c r="L522" s="29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9"/>
      <c r="L523" s="29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9"/>
      <c r="L524" s="29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9"/>
      <c r="L525" s="29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9"/>
      <c r="L526" s="29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9"/>
      <c r="L527" s="29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9"/>
      <c r="L528" s="29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9"/>
      <c r="L529" s="29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9"/>
      <c r="L530" s="29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9"/>
      <c r="L531" s="29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9"/>
      <c r="L532" s="29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9"/>
      <c r="L533" s="29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9"/>
      <c r="L534" s="29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9"/>
      <c r="L535" s="29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9"/>
      <c r="L536" s="29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9"/>
      <c r="L537" s="29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9"/>
      <c r="L538" s="29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9"/>
      <c r="L539" s="29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9"/>
      <c r="L540" s="29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9"/>
      <c r="L541" s="29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9"/>
      <c r="L542" s="29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9"/>
      <c r="L543" s="29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9"/>
      <c r="L544" s="29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9"/>
      <c r="L545" s="29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9"/>
      <c r="L546" s="29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9"/>
      <c r="L547" s="29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9"/>
      <c r="L548" s="29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9"/>
      <c r="L549" s="29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9"/>
      <c r="L550" s="29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9"/>
      <c r="L551" s="29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9"/>
      <c r="L552" s="29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9"/>
      <c r="L553" s="29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9"/>
      <c r="L554" s="29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9"/>
      <c r="L555" s="29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9"/>
      <c r="L556" s="29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9"/>
      <c r="L557" s="29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9"/>
      <c r="L558" s="29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9"/>
      <c r="L559" s="29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9"/>
      <c r="L560" s="29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9"/>
      <c r="L561" s="29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9"/>
      <c r="L562" s="29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9"/>
      <c r="L563" s="29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9"/>
      <c r="L564" s="29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9"/>
      <c r="L565" s="29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9"/>
      <c r="L566" s="29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9"/>
      <c r="L567" s="29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9"/>
      <c r="L568" s="29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9"/>
      <c r="L569" s="29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9"/>
      <c r="L570" s="29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9"/>
      <c r="L571" s="29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9"/>
      <c r="L572" s="29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9"/>
      <c r="L573" s="29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9"/>
      <c r="L574" s="29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9"/>
      <c r="L575" s="29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9"/>
      <c r="L576" s="29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9"/>
      <c r="L577" s="29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9"/>
      <c r="L578" s="29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9"/>
      <c r="L579" s="29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9"/>
      <c r="L580" s="29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9"/>
      <c r="L581" s="29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9"/>
      <c r="L582" s="29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9"/>
      <c r="L583" s="29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9"/>
      <c r="L584" s="29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9"/>
      <c r="L585" s="29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9"/>
      <c r="L586" s="29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9"/>
      <c r="L587" s="29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9"/>
      <c r="L588" s="29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9"/>
      <c r="L589" s="29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9"/>
      <c r="L590" s="29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9"/>
      <c r="L591" s="29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9"/>
      <c r="L592" s="29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9"/>
      <c r="L593" s="29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9"/>
      <c r="L594" s="29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9"/>
      <c r="L595" s="29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9"/>
      <c r="L596" s="29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9"/>
      <c r="L597" s="29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9"/>
      <c r="L598" s="29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9"/>
      <c r="L599" s="29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9"/>
      <c r="L600" s="29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9"/>
      <c r="L601" s="29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9"/>
      <c r="L602" s="29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9"/>
      <c r="L603" s="29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9"/>
      <c r="L604" s="29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9"/>
      <c r="L605" s="29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9"/>
      <c r="L606" s="29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9"/>
      <c r="L607" s="29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9"/>
      <c r="L608" s="29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9"/>
      <c r="L609" s="29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9"/>
      <c r="L610" s="29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9"/>
      <c r="L611" s="29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9"/>
      <c r="L612" s="29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9"/>
      <c r="L613" s="29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9"/>
      <c r="L614" s="29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9"/>
      <c r="L615" s="29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9"/>
      <c r="L616" s="29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9"/>
      <c r="L617" s="29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9"/>
      <c r="L618" s="29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9"/>
      <c r="L619" s="29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9"/>
      <c r="L620" s="29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9"/>
      <c r="L621" s="29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9"/>
      <c r="L622" s="29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9"/>
      <c r="L623" s="29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9"/>
      <c r="L624" s="29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9"/>
      <c r="L625" s="29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9"/>
      <c r="L626" s="29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9"/>
      <c r="L627" s="29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9"/>
      <c r="L628" s="29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9"/>
      <c r="L629" s="29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9"/>
      <c r="L630" s="29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9"/>
      <c r="L631" s="29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9"/>
      <c r="L632" s="29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9"/>
      <c r="L633" s="29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9"/>
      <c r="L634" s="29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9"/>
      <c r="L635" s="29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9"/>
      <c r="L636" s="29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9"/>
      <c r="L637" s="29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9"/>
      <c r="L638" s="29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9"/>
      <c r="L639" s="29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9"/>
      <c r="L640" s="29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9"/>
      <c r="L641" s="29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9"/>
      <c r="L642" s="29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9"/>
      <c r="L643" s="29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9"/>
      <c r="L644" s="29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9"/>
      <c r="L645" s="29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9"/>
      <c r="L646" s="29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9"/>
      <c r="L647" s="29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9"/>
      <c r="L648" s="29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9"/>
      <c r="L649" s="29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9"/>
      <c r="L650" s="29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9"/>
      <c r="L651" s="29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9"/>
      <c r="L652" s="29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9"/>
      <c r="L653" s="29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9"/>
      <c r="L654" s="29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9"/>
      <c r="L655" s="29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9"/>
      <c r="L656" s="29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9"/>
      <c r="L657" s="29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9"/>
      <c r="L658" s="29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9"/>
      <c r="L659" s="29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9"/>
      <c r="L660" s="29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9"/>
      <c r="L661" s="29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9"/>
      <c r="L662" s="29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9"/>
      <c r="L663" s="29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9"/>
      <c r="L664" s="29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9"/>
      <c r="L665" s="29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9"/>
      <c r="L666" s="29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9"/>
      <c r="L667" s="29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9"/>
      <c r="L668" s="29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9"/>
      <c r="L669" s="29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9"/>
      <c r="L670" s="29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9"/>
      <c r="L671" s="29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9"/>
      <c r="L672" s="29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9"/>
      <c r="L673" s="29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9"/>
      <c r="L674" s="29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9"/>
      <c r="L675" s="29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9"/>
      <c r="L676" s="29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9"/>
      <c r="L677" s="29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9"/>
      <c r="L678" s="29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9"/>
      <c r="L679" s="29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9"/>
      <c r="L680" s="29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9"/>
      <c r="L681" s="29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9"/>
      <c r="L682" s="29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9"/>
      <c r="L683" s="29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9"/>
      <c r="L684" s="29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9"/>
      <c r="L685" s="29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9"/>
      <c r="L686" s="29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9"/>
      <c r="L687" s="29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9"/>
      <c r="L688" s="29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9"/>
      <c r="L689" s="29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9"/>
      <c r="L690" s="29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9"/>
      <c r="L691" s="29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9"/>
      <c r="L692" s="29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9"/>
      <c r="L693" s="29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9"/>
      <c r="L694" s="29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9"/>
      <c r="L695" s="29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9"/>
      <c r="L696" s="29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9"/>
      <c r="L697" s="29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9"/>
      <c r="L698" s="29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9"/>
      <c r="L699" s="29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9"/>
      <c r="L700" s="29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9"/>
      <c r="L701" s="29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9"/>
      <c r="L702" s="29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9"/>
      <c r="L703" s="29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9"/>
      <c r="L704" s="29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9"/>
      <c r="L705" s="29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9"/>
      <c r="L706" s="29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9"/>
      <c r="L707" s="29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9"/>
      <c r="L708" s="29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9"/>
      <c r="L709" s="29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9"/>
      <c r="L710" s="29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9"/>
      <c r="L711" s="29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9"/>
      <c r="L712" s="29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9"/>
      <c r="L713" s="29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9"/>
      <c r="L714" s="29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9"/>
      <c r="L715" s="29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9"/>
      <c r="L716" s="29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9"/>
      <c r="L717" s="29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9"/>
      <c r="L718" s="29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9"/>
      <c r="L719" s="29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9"/>
      <c r="L720" s="29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9"/>
      <c r="L721" s="29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9"/>
      <c r="L722" s="29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9"/>
      <c r="L723" s="29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9"/>
      <c r="L724" s="29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9"/>
      <c r="L725" s="29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9"/>
      <c r="L726" s="29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9"/>
      <c r="L727" s="29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9"/>
      <c r="L728" s="29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9"/>
      <c r="L729" s="29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9"/>
      <c r="L730" s="29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9"/>
      <c r="L731" s="29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9"/>
      <c r="L732" s="29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9"/>
      <c r="L733" s="29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9"/>
      <c r="L734" s="29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9"/>
      <c r="L735" s="29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9"/>
      <c r="L736" s="29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9"/>
      <c r="L737" s="29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9"/>
      <c r="L738" s="29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9"/>
      <c r="L739" s="29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9"/>
      <c r="L740" s="29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9"/>
      <c r="L741" s="29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9"/>
      <c r="L742" s="29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9"/>
      <c r="L743" s="29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9"/>
      <c r="L744" s="29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9"/>
      <c r="L745" s="29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9"/>
      <c r="L746" s="29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9"/>
      <c r="L747" s="29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9"/>
      <c r="L748" s="29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9"/>
      <c r="L749" s="29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9"/>
      <c r="L750" s="29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9"/>
      <c r="L751" s="29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9"/>
      <c r="L752" s="29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9"/>
      <c r="L753" s="29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9"/>
      <c r="L754" s="29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9"/>
      <c r="L755" s="29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9"/>
      <c r="L756" s="29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9"/>
      <c r="L757" s="29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9"/>
      <c r="L758" s="29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9"/>
      <c r="L759" s="29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9"/>
      <c r="L760" s="29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9"/>
      <c r="L761" s="29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9"/>
      <c r="L762" s="29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9"/>
      <c r="L763" s="29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9"/>
      <c r="L764" s="29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9"/>
      <c r="L765" s="29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9"/>
      <c r="L766" s="29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9"/>
      <c r="L767" s="29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9"/>
      <c r="L768" s="29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9"/>
      <c r="L769" s="29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9"/>
      <c r="L770" s="29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9"/>
      <c r="L771" s="29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9"/>
      <c r="L772" s="29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9"/>
      <c r="L773" s="29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9"/>
      <c r="L774" s="29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9"/>
      <c r="L775" s="29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9"/>
      <c r="L776" s="29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9"/>
      <c r="L777" s="29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9"/>
      <c r="L778" s="29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9"/>
      <c r="L779" s="29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9"/>
      <c r="L780" s="29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9"/>
      <c r="L781" s="29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9"/>
      <c r="L782" s="29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9"/>
      <c r="L783" s="29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9"/>
      <c r="L784" s="29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9"/>
      <c r="L785" s="29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9"/>
      <c r="L786" s="29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9"/>
      <c r="L787" s="29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9"/>
      <c r="L788" s="29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9"/>
      <c r="L789" s="29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9"/>
      <c r="L790" s="29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9"/>
      <c r="L791" s="29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9"/>
      <c r="L792" s="29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9"/>
      <c r="L793" s="29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9"/>
      <c r="L794" s="29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9"/>
      <c r="L795" s="29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9"/>
      <c r="L796" s="29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9"/>
      <c r="L797" s="29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9"/>
      <c r="L798" s="29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9"/>
      <c r="L799" s="29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9"/>
      <c r="L800" s="29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9"/>
      <c r="L801" s="29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9"/>
      <c r="L802" s="29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9"/>
      <c r="L803" s="29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9"/>
      <c r="L804" s="29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9"/>
      <c r="L805" s="29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9"/>
      <c r="L806" s="29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9"/>
      <c r="L807" s="29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9"/>
      <c r="L808" s="29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9"/>
      <c r="L809" s="29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9"/>
      <c r="L810" s="29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9"/>
      <c r="L811" s="29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9"/>
      <c r="L812" s="29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9"/>
      <c r="L813" s="29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9"/>
      <c r="L814" s="29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9"/>
      <c r="L815" s="29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9"/>
      <c r="L816" s="29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9"/>
      <c r="L817" s="29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9"/>
      <c r="L818" s="29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9"/>
      <c r="L819" s="29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9"/>
      <c r="L820" s="29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9"/>
      <c r="L821" s="29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9"/>
      <c r="L822" s="29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9"/>
      <c r="L823" s="29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9"/>
      <c r="L824" s="29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9"/>
      <c r="L825" s="29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9"/>
      <c r="L826" s="29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9"/>
      <c r="L827" s="29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9"/>
      <c r="L828" s="29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9"/>
      <c r="L829" s="29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9"/>
      <c r="L830" s="29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9"/>
      <c r="L831" s="29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9"/>
      <c r="L832" s="29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9"/>
      <c r="L833" s="29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9"/>
      <c r="L834" s="29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9"/>
      <c r="L835" s="29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9"/>
      <c r="L836" s="29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9"/>
      <c r="L837" s="29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9"/>
      <c r="L838" s="29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9"/>
      <c r="L839" s="29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9"/>
      <c r="L840" s="29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9"/>
      <c r="L841" s="29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9"/>
      <c r="L842" s="29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9"/>
      <c r="L843" s="29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9"/>
      <c r="L844" s="29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9"/>
      <c r="L845" s="29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9"/>
      <c r="L846" s="29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9"/>
      <c r="L847" s="29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9"/>
      <c r="L848" s="29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9"/>
      <c r="L849" s="29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9"/>
      <c r="L850" s="29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9"/>
      <c r="L851" s="29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9"/>
      <c r="L852" s="29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9"/>
      <c r="L853" s="29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9"/>
      <c r="L854" s="29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9"/>
      <c r="L855" s="29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9"/>
      <c r="L856" s="29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9"/>
      <c r="L857" s="29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9"/>
      <c r="L858" s="29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9"/>
      <c r="L859" s="29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9"/>
      <c r="L860" s="29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9"/>
      <c r="L861" s="29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9"/>
      <c r="L862" s="29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9"/>
      <c r="L863" s="29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9"/>
      <c r="L864" s="29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9"/>
      <c r="L865" s="29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9"/>
      <c r="L866" s="29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9"/>
      <c r="L867" s="29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9"/>
      <c r="L868" s="29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9"/>
      <c r="L869" s="29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9"/>
      <c r="L870" s="29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9"/>
      <c r="L871" s="29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9"/>
      <c r="L872" s="29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9"/>
      <c r="L873" s="29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9"/>
      <c r="L874" s="29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9"/>
      <c r="L875" s="29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9"/>
      <c r="L876" s="29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9"/>
      <c r="L877" s="29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9"/>
      <c r="L878" s="29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9"/>
      <c r="L879" s="29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9"/>
      <c r="L880" s="29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9"/>
      <c r="L881" s="29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9"/>
      <c r="L882" s="29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9"/>
      <c r="L883" s="29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9"/>
      <c r="L884" s="29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9"/>
      <c r="L885" s="29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9"/>
      <c r="L886" s="29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9"/>
      <c r="L887" s="29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9"/>
      <c r="L888" s="29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9"/>
      <c r="L889" s="29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9"/>
      <c r="L890" s="29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9"/>
      <c r="L891" s="29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9"/>
      <c r="L892" s="29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9"/>
      <c r="L893" s="29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9"/>
      <c r="L894" s="29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9"/>
      <c r="L895" s="29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9"/>
      <c r="L896" s="29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9"/>
      <c r="L897" s="29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9"/>
      <c r="L898" s="29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9"/>
      <c r="L899" s="29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9"/>
      <c r="L900" s="29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9"/>
      <c r="L901" s="29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9"/>
      <c r="L902" s="29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9"/>
      <c r="L903" s="29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9"/>
      <c r="L904" s="29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9"/>
      <c r="L905" s="29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9"/>
      <c r="L906" s="29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9"/>
      <c r="L907" s="29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9"/>
      <c r="L908" s="29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9"/>
      <c r="L909" s="29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9"/>
      <c r="L910" s="29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9"/>
      <c r="L911" s="29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9"/>
      <c r="L912" s="29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9"/>
      <c r="L913" s="29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9"/>
      <c r="L914" s="29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9"/>
      <c r="L915" s="29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9"/>
      <c r="L916" s="29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9"/>
      <c r="L917" s="29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9"/>
      <c r="L918" s="29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9"/>
      <c r="L919" s="29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9"/>
      <c r="L920" s="29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9"/>
      <c r="L921" s="29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9"/>
      <c r="L922" s="29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9"/>
      <c r="L923" s="29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9"/>
      <c r="L924" s="29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9"/>
      <c r="L925" s="29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9"/>
      <c r="L926" s="29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9"/>
      <c r="L927" s="29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9"/>
      <c r="L928" s="29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9"/>
      <c r="L929" s="29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9"/>
      <c r="L930" s="29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9"/>
      <c r="L931" s="29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9"/>
      <c r="L932" s="29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9"/>
      <c r="L933" s="29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9"/>
      <c r="L934" s="29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9"/>
      <c r="L935" s="29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9"/>
      <c r="L936" s="29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9"/>
      <c r="L937" s="29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9"/>
      <c r="L938" s="29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9"/>
      <c r="L939" s="29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9"/>
      <c r="L940" s="29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9"/>
      <c r="L941" s="29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9"/>
      <c r="L942" s="29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9"/>
      <c r="L943" s="29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9"/>
      <c r="L944" s="29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9"/>
      <c r="L945" s="29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9"/>
      <c r="L946" s="29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9"/>
      <c r="L947" s="29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9"/>
      <c r="L948" s="29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9"/>
      <c r="L949" s="29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9"/>
      <c r="L950" s="29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9"/>
      <c r="L951" s="29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9"/>
      <c r="L952" s="29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9"/>
      <c r="L953" s="29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9"/>
      <c r="L954" s="29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9"/>
      <c r="L955" s="29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9"/>
      <c r="L956" s="29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9"/>
      <c r="L957" s="29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9"/>
      <c r="L958" s="29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9"/>
      <c r="L959" s="29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9"/>
      <c r="L960" s="29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9"/>
      <c r="L961" s="29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9"/>
      <c r="L962" s="29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9"/>
      <c r="L963" s="29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/>
    <row r="965" spans="1:26" ht="15.75" customHeight="1" x14ac:dyDescent="0.2"/>
    <row r="966" spans="1:26" ht="15.75" customHeight="1" x14ac:dyDescent="0.2"/>
    <row r="967" spans="1:26" ht="15.75" customHeight="1" x14ac:dyDescent="0.2"/>
    <row r="968" spans="1:26" ht="15.75" customHeight="1" x14ac:dyDescent="0.2"/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</sheetData>
  <mergeCells count="25">
    <mergeCell ref="H4:I4"/>
    <mergeCell ref="H5:I5"/>
    <mergeCell ref="H6:I6"/>
    <mergeCell ref="H7:I7"/>
    <mergeCell ref="H8:I8"/>
    <mergeCell ref="H9:I9"/>
    <mergeCell ref="H10:I10"/>
    <mergeCell ref="H17:I17"/>
    <mergeCell ref="H15:I15"/>
    <mergeCell ref="H16:I16"/>
    <mergeCell ref="H18:I18"/>
    <mergeCell ref="H19:I19"/>
    <mergeCell ref="H20:I20"/>
    <mergeCell ref="H21:I21"/>
    <mergeCell ref="H29:I29"/>
    <mergeCell ref="H30:I30"/>
    <mergeCell ref="H31:I31"/>
    <mergeCell ref="H33:I33"/>
    <mergeCell ref="H22:I22"/>
    <mergeCell ref="H23:I23"/>
    <mergeCell ref="H24:I24"/>
    <mergeCell ref="H25:I25"/>
    <mergeCell ref="H26:I26"/>
    <mergeCell ref="H27:I27"/>
    <mergeCell ref="H28:I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 25</vt:lpstr>
      <vt:lpstr>FEVEREIRO 25</vt:lpstr>
      <vt:lpstr>MARÇO 25</vt:lpstr>
      <vt:lpstr>ABRIL 2025</vt:lpstr>
      <vt:lpstr>MAIO 2025</vt:lpstr>
      <vt:lpstr>JUNHO 25</vt:lpstr>
      <vt:lpstr>JULHO 25</vt:lpstr>
      <vt:lpstr>AGOSTO 2025</vt:lpstr>
      <vt:lpstr>SETEMBRO 25</vt:lpstr>
      <vt:lpstr>OUTUBRO 25</vt:lpstr>
      <vt:lpstr>NOVEMBRO 25</vt:lpstr>
      <vt:lpstr>FIM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paula.fernandes</dc:creator>
  <cp:lastModifiedBy>Bárbara Franco Quadrini</cp:lastModifiedBy>
  <dcterms:created xsi:type="dcterms:W3CDTF">2008-03-24T20:50:46Z</dcterms:created>
  <dcterms:modified xsi:type="dcterms:W3CDTF">2025-09-29T14:36:55Z</dcterms:modified>
</cp:coreProperties>
</file>