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OCUMENTOS AGÊNCIA BINDER\Controle de Verbas\SECOM\"/>
    </mc:Choice>
  </mc:AlternateContent>
  <bookViews>
    <workbookView xWindow="0" yWindow="0" windowWidth="24000" windowHeight="9735" firstSheet="6" activeTab="12"/>
  </bookViews>
  <sheets>
    <sheet name="NOVEMBRO 2021" sheetId="2" r:id="rId1"/>
    <sheet name="DEZEMBRO 2021" sheetId="3" r:id="rId2"/>
    <sheet name="JANEIRO 2022" sheetId="4" r:id="rId3"/>
    <sheet name="FEVEREIRO 2022" sheetId="5" r:id="rId4"/>
    <sheet name="MARÇO 2022" sheetId="6" r:id="rId5"/>
    <sheet name="ABRIL 2022" sheetId="7" r:id="rId6"/>
    <sheet name="MAIO 2022" sheetId="8" r:id="rId7"/>
    <sheet name="JUNHO 2022" sheetId="9" r:id="rId8"/>
    <sheet name="JULHO 2022" sheetId="10" r:id="rId9"/>
    <sheet name="AGOSTO 2022" sheetId="11" r:id="rId10"/>
    <sheet name="SETEMBRO 2022" sheetId="12" r:id="rId11"/>
    <sheet name="OUTUBRO 2022" sheetId="13" r:id="rId12"/>
    <sheet name="NOVEMBRO 2022" sheetId="14" r:id="rId13"/>
  </sheets>
  <calcPr calcId="152511"/>
  <extLst>
    <ext uri="GoogleSheetsCustomDataVersion1">
      <go:sheetsCustomData xmlns:go="http://customooxmlschemas.google.com/" r:id="rId18" roundtripDataSignature="AMtx7mjx4aICQUx1ajiNF8D7y9vwZN1Osw=="/>
    </ext>
  </extLst>
</workbook>
</file>

<file path=xl/calcChain.xml><?xml version="1.0" encoding="utf-8"?>
<calcChain xmlns="http://schemas.openxmlformats.org/spreadsheetml/2006/main">
  <c r="G35" i="14" l="1"/>
  <c r="G14" i="14"/>
  <c r="G31" i="13"/>
  <c r="G10" i="13"/>
  <c r="G31" i="12"/>
  <c r="G10" i="12"/>
  <c r="G29" i="11"/>
  <c r="G9" i="11"/>
  <c r="H27" i="10"/>
  <c r="H9" i="10"/>
  <c r="G35" i="9"/>
  <c r="G13" i="9"/>
  <c r="G36" i="8"/>
  <c r="G13" i="8"/>
  <c r="G27" i="7"/>
  <c r="G8" i="7"/>
  <c r="G28" i="6"/>
  <c r="G8" i="6"/>
  <c r="G24" i="5"/>
  <c r="G7" i="5"/>
  <c r="G24" i="4"/>
  <c r="G6" i="4"/>
  <c r="G36" i="3"/>
  <c r="G16" i="3"/>
  <c r="G13" i="2"/>
  <c r="G6" i="2"/>
</calcChain>
</file>

<file path=xl/sharedStrings.xml><?xml version="1.0" encoding="utf-8"?>
<sst xmlns="http://schemas.openxmlformats.org/spreadsheetml/2006/main" count="1379" uniqueCount="382">
  <si>
    <t>RELATÓRIO DE PRODUÇÃO - NOVEMBRO/2021</t>
  </si>
  <si>
    <t xml:space="preserve">Campanha </t>
  </si>
  <si>
    <t>Peça</t>
  </si>
  <si>
    <t>Formato</t>
  </si>
  <si>
    <t>Quantidade</t>
  </si>
  <si>
    <t>Observações</t>
  </si>
  <si>
    <t>Valor (R$)</t>
  </si>
  <si>
    <t>OC / PP</t>
  </si>
  <si>
    <t>Status Faturamento</t>
  </si>
  <si>
    <t>PREFEITURA MUNICIPAL DE BRAGANÇA PAULISTA</t>
  </si>
  <si>
    <t>RELATÓRIO DE MÍDIA - NOVEMBRO/2021</t>
  </si>
  <si>
    <t>Veículo</t>
  </si>
  <si>
    <t>Data de Veiculação</t>
  </si>
  <si>
    <t xml:space="preserve">Autorização </t>
  </si>
  <si>
    <t>RELATÓRIO DE PRODUÇÃO - DEZEMBRO/2021</t>
  </si>
  <si>
    <t>ANIVERSÁRIO 258 ANOS</t>
  </si>
  <si>
    <t>FILME</t>
  </si>
  <si>
    <t>30"</t>
  </si>
  <si>
    <t>PAGO - NF BINDER 1897</t>
  </si>
  <si>
    <t>ÁUDIO</t>
  </si>
  <si>
    <t>PAGO - NF BINDER 1900</t>
  </si>
  <si>
    <t>3'</t>
  </si>
  <si>
    <t>PAGO - NF BINDER 1896</t>
  </si>
  <si>
    <t>REFIS</t>
  </si>
  <si>
    <t>DISTRIBUIÇÃO DIGITAL DE COMERCIAL - ANIVERSÁRIO</t>
  </si>
  <si>
    <t>DIGITAL</t>
  </si>
  <si>
    <t>PAGO - NF BINDER 1891</t>
  </si>
  <si>
    <t>DISTRIBUIÇÃO DIGITAL DE COMERCIAL - RETOMADA</t>
  </si>
  <si>
    <t>PAGO - NF BINDER 1892</t>
  </si>
  <si>
    <t>DISTRIBUIÇÃO DIGITAL DE COMERCIAL - REFIS</t>
  </si>
  <si>
    <t>PAGO - NF BINDER 1893</t>
  </si>
  <si>
    <t>IMAGENS</t>
  </si>
  <si>
    <t>DIVERSOS</t>
  </si>
  <si>
    <t>PAGO - NF BINDER 1894</t>
  </si>
  <si>
    <t>PAGO - NF BINDER 1895</t>
  </si>
  <si>
    <t>NATAL 2021</t>
  </si>
  <si>
    <t>PAGO - NF BINDER 1898</t>
  </si>
  <si>
    <t>RELATÓRIO DE MÍDIA - DEZEMBRO/2021</t>
  </si>
  <si>
    <t>INSTITUCIONAL</t>
  </si>
  <si>
    <t>ANÚNCIO</t>
  </si>
  <si>
    <t>PÁGINA INTEIRA</t>
  </si>
  <si>
    <t>04 a 25/12</t>
  </si>
  <si>
    <t>1/2 PÁGINA</t>
  </si>
  <si>
    <t>WEB</t>
  </si>
  <si>
    <t>BANNER + PUBLIEDITORIAL</t>
  </si>
  <si>
    <t>01/12 a 31/12</t>
  </si>
  <si>
    <t>TV</t>
  </si>
  <si>
    <t>06/12 a 13/12</t>
  </si>
  <si>
    <t>04/12 a 15/12</t>
  </si>
  <si>
    <t>RELATÓRIO DE PRODUÇÃO - JANEIRO/2022</t>
  </si>
  <si>
    <t>RELATÓRIO DE MÍDIA - JANEIRO/2022</t>
  </si>
  <si>
    <t>08 a 29/01</t>
  </si>
  <si>
    <t>PAGO - NF BINDER 1908</t>
  </si>
  <si>
    <t>PAGO - NF BINDER 1909</t>
  </si>
  <si>
    <t>PAGO - NF BINDER 1910</t>
  </si>
  <si>
    <t>PAGO - NF BINDER 1911</t>
  </si>
  <si>
    <t>PAGO - NF BINDER 1912</t>
  </si>
  <si>
    <t>PAGO - NF BINDER 1913</t>
  </si>
  <si>
    <t>PAGO - NF BINDER 1904</t>
  </si>
  <si>
    <t>PAGO - NF BINDER 1905</t>
  </si>
  <si>
    <t>PAGO - NF BINDER 1906</t>
  </si>
  <si>
    <t>PAGO - NF BINDER 1907</t>
  </si>
  <si>
    <t>RELATÓRIO DE PRODUÇÃO - FEVEREIRO/2022</t>
  </si>
  <si>
    <t>REFIS 2022</t>
  </si>
  <si>
    <t>1236 / 1006</t>
  </si>
  <si>
    <t>RELATÓRIO DE MÍDIA - FEVEREIRO/2022</t>
  </si>
  <si>
    <t>05 a 26/02</t>
  </si>
  <si>
    <t>3203</t>
  </si>
  <si>
    <t>3204</t>
  </si>
  <si>
    <t>3205</t>
  </si>
  <si>
    <t>01/02 a 28/02</t>
  </si>
  <si>
    <t>RELATÓRIO DE PRODUÇÃO - MARÇO/2022</t>
  </si>
  <si>
    <t>RELATÓRIO DE MÍDIA - MARÇO/2022</t>
  </si>
  <si>
    <t>3255</t>
  </si>
  <si>
    <t>PAGO - NF BINDER 2051</t>
  </si>
  <si>
    <t>3256</t>
  </si>
  <si>
    <t>PAGO - NF BINDER 2052</t>
  </si>
  <si>
    <t>3257</t>
  </si>
  <si>
    <t>PAGO - NF BINDER 2053</t>
  </si>
  <si>
    <t>3258</t>
  </si>
  <si>
    <t>PAGO - NF BINDER 2054</t>
  </si>
  <si>
    <t>3259</t>
  </si>
  <si>
    <t>PAGO - NF BINDER 2055</t>
  </si>
  <si>
    <t>3260</t>
  </si>
  <si>
    <t>PAGO - NF BINDER 2056</t>
  </si>
  <si>
    <t>31/03</t>
  </si>
  <si>
    <t>PAGO - NF BINDER 2057</t>
  </si>
  <si>
    <t>3261</t>
  </si>
  <si>
    <t>PAGO - NF BINDER 2058</t>
  </si>
  <si>
    <t>3262</t>
  </si>
  <si>
    <t>PAGO - NF BINDER 2059</t>
  </si>
  <si>
    <t>3263</t>
  </si>
  <si>
    <t>PAGO - NF BINDER 2060</t>
  </si>
  <si>
    <t>3264</t>
  </si>
  <si>
    <t xml:space="preserve"> PAGO - NF BINDER 2061</t>
  </si>
  <si>
    <t>21/03 a 30/03</t>
  </si>
  <si>
    <t>PAGO - NF BINDER 2062</t>
  </si>
  <si>
    <t>FACEBOOK</t>
  </si>
  <si>
    <t>IMPULSIONAMENTO DE POSTS</t>
  </si>
  <si>
    <t>16/03</t>
  </si>
  <si>
    <t>PAGO - NF BINDER 2063</t>
  </si>
  <si>
    <t>RELATÓRIO DE PRODUÇÃO - ABRIL/2022</t>
  </si>
  <si>
    <t>EDUCAÇÃO</t>
  </si>
  <si>
    <t>1274 / 1039</t>
  </si>
  <si>
    <t>PAGO - NF BINDER 2225</t>
  </si>
  <si>
    <t>SAÚDE</t>
  </si>
  <si>
    <t>1288 / 1051</t>
  </si>
  <si>
    <t xml:space="preserve"> PAGO - NF BINDER 2226</t>
  </si>
  <si>
    <t>RELATÓRIO DE MÍDIA - ABRIL/2022</t>
  </si>
  <si>
    <t>02 A 30/4</t>
  </si>
  <si>
    <t>3304</t>
  </si>
  <si>
    <t>PAGO - NF BINDER 2213</t>
  </si>
  <si>
    <t>3305</t>
  </si>
  <si>
    <t>PAGO - NF BINDER 2214</t>
  </si>
  <si>
    <t>3306</t>
  </si>
  <si>
    <t>PAGO - NF BINDER 2215</t>
  </si>
  <si>
    <t>3307</t>
  </si>
  <si>
    <t>PAGO - NF BINDER 2216</t>
  </si>
  <si>
    <t>3308</t>
  </si>
  <si>
    <t>PAGO - NF BINDER 2217</t>
  </si>
  <si>
    <t>3309</t>
  </si>
  <si>
    <t>PAGO - NF BINDER 2218</t>
  </si>
  <si>
    <t>3300</t>
  </si>
  <si>
    <t>PAGO - NF BINDER 2219</t>
  </si>
  <si>
    <t>3301</t>
  </si>
  <si>
    <t>PAGO - NF BINDER 2220</t>
  </si>
  <si>
    <t>3302</t>
  </si>
  <si>
    <t>PAGO - NF BINDER 2221</t>
  </si>
  <si>
    <t>3303</t>
  </si>
  <si>
    <t>PAGO - NF BINDER 2222</t>
  </si>
  <si>
    <t>OUTDOOR</t>
  </si>
  <si>
    <t>PAGO - NF BINDER 2223</t>
  </si>
  <si>
    <t>PAGO - NF BINDER 2224</t>
  </si>
  <si>
    <t>RELATÓRIO DE PRODUÇÃO - MAIO/2022</t>
  </si>
  <si>
    <t>INSTITUCIONAL - EDUCAÇÃO</t>
  </si>
  <si>
    <t>1311 / 1072</t>
  </si>
  <si>
    <t>PAGO - NF BINDER 2332</t>
  </si>
  <si>
    <t>INSTITUCIONAL - EDUCAÇÃO 01</t>
  </si>
  <si>
    <t>1291 / 1054</t>
  </si>
  <si>
    <t>PAGO - NF BINDER 2329</t>
  </si>
  <si>
    <t>INSTITUCIONAL - EDUCAÇÃO/INFRAESTRUTURA</t>
  </si>
  <si>
    <t>1293 / 1056</t>
  </si>
  <si>
    <t>PAGO - NF BINDER 2330</t>
  </si>
  <si>
    <t>INSTITUCIONAL - EDUCAÇÃO/UNIFORME</t>
  </si>
  <si>
    <t>1294 / 1057</t>
  </si>
  <si>
    <t>PAGO - NF BINDER 2331</t>
  </si>
  <si>
    <t>DISTRIBUIÇÃO DIGITAL DE COMERCIAL - MAIO</t>
  </si>
  <si>
    <t>1310 / 1071</t>
  </si>
  <si>
    <t>PAGO - NF BINDER 2328</t>
  </si>
  <si>
    <t>INSTITUCIONAL - MEIO AMBIENTE</t>
  </si>
  <si>
    <t>1296 / 1059</t>
  </si>
  <si>
    <t>PAGO - NF BINDER 2327</t>
  </si>
  <si>
    <t>RELATÓRIO DE MÍDIA - MAIO/2022</t>
  </si>
  <si>
    <t>07/05 a 28/05</t>
  </si>
  <si>
    <t>3417</t>
  </si>
  <si>
    <t>PAGO - NF BINDER 2312</t>
  </si>
  <si>
    <t>3418</t>
  </si>
  <si>
    <t>PAGO - NF BINDER 2313</t>
  </si>
  <si>
    <t>3419</t>
  </si>
  <si>
    <t>PAGO - NF BINDER 2314</t>
  </si>
  <si>
    <t>3420</t>
  </si>
  <si>
    <t>PAGO - NF BINDER 2315</t>
  </si>
  <si>
    <t>3421</t>
  </si>
  <si>
    <t>PAGO - NF BINDER 2316</t>
  </si>
  <si>
    <t>3422</t>
  </si>
  <si>
    <t>PAGO - NF BINDER 2317</t>
  </si>
  <si>
    <t>01/05 a 31/05</t>
  </si>
  <si>
    <t>3394</t>
  </si>
  <si>
    <t>PAGO - NF BINDER 2318</t>
  </si>
  <si>
    <t>3423</t>
  </si>
  <si>
    <t>PAGO - NF BINDER 2319</t>
  </si>
  <si>
    <t>PAGO - NF BINDER 2320</t>
  </si>
  <si>
    <t>3395</t>
  </si>
  <si>
    <t>PAGO - NF BINDER 2321</t>
  </si>
  <si>
    <t>PAGO - NF BINDER 2322</t>
  </si>
  <si>
    <t>23/05</t>
  </si>
  <si>
    <t>PAGO - NF BINDER 2323</t>
  </si>
  <si>
    <t>25/05 A 31/05</t>
  </si>
  <si>
    <t>PAGO - NF BINDER 2324</t>
  </si>
  <si>
    <t>PAGO - NF BINDER 2325</t>
  </si>
  <si>
    <t>PAGO - NF BINDER 2326</t>
  </si>
  <si>
    <t>RELATÓRIO DE PRODUÇÃO - JUNHO/2022</t>
  </si>
  <si>
    <t xml:space="preserve">INSTITUCIONAL - SAÚDE </t>
  </si>
  <si>
    <t>1319 / 1080</t>
  </si>
  <si>
    <t>PAGO - NF BINDER 2418</t>
  </si>
  <si>
    <t>1325 / 1086</t>
  </si>
  <si>
    <t>PAGO - NF BINDER 2419</t>
  </si>
  <si>
    <t>INSTITUCIONAL - OBRAS E VACINAÇÃO</t>
  </si>
  <si>
    <t>1317 / 1078</t>
  </si>
  <si>
    <t>PAGO - NF BINDER 2420</t>
  </si>
  <si>
    <t>1324 / 1085</t>
  </si>
  <si>
    <t>PAGO - NF BINDER 2421</t>
  </si>
  <si>
    <t>REVISTA</t>
  </si>
  <si>
    <t>42X30CM</t>
  </si>
  <si>
    <t>1320 / 1081</t>
  </si>
  <si>
    <t>PAGO - NF BINDER 2422</t>
  </si>
  <si>
    <t>DISTRIBUIÇÃO DIGITAL DE COMERCIAL - JUNHO</t>
  </si>
  <si>
    <t>1327 / 1088</t>
  </si>
  <si>
    <t>PAGO - NF BINDER 2416</t>
  </si>
  <si>
    <t>1328 / 1089</t>
  </si>
  <si>
    <t>PAGO - NF BINDER 2417</t>
  </si>
  <si>
    <t>RELATÓRIO DE MÍDIA - JUNHO/2022</t>
  </si>
  <si>
    <t>04/06 a 26/06</t>
  </si>
  <si>
    <t xml:space="preserve"> PAGO - NF BINDER 2404</t>
  </si>
  <si>
    <t xml:space="preserve"> PAGO - NF BINDER 2405</t>
  </si>
  <si>
    <t xml:space="preserve"> PAGO - NF BINDER 2406</t>
  </si>
  <si>
    <t xml:space="preserve"> PAGO - NF BINDER 2407</t>
  </si>
  <si>
    <t xml:space="preserve"> PAGO - NF BINDER 2408</t>
  </si>
  <si>
    <t xml:space="preserve"> PAGO - NF BINDER 2409</t>
  </si>
  <si>
    <t>01/06 a 30/06</t>
  </si>
  <si>
    <t xml:space="preserve"> PAGO - NF BINDER 2410</t>
  </si>
  <si>
    <t>BANNER PRÉ ROLL</t>
  </si>
  <si>
    <t>3411</t>
  </si>
  <si>
    <t xml:space="preserve"> PAGO - NF BINDER 2411</t>
  </si>
  <si>
    <t xml:space="preserve"> PAGO - NF BINDER 2412</t>
  </si>
  <si>
    <t xml:space="preserve"> PAGO - NF BINDER 2413</t>
  </si>
  <si>
    <t xml:space="preserve"> PAGO - NF BINDER 2414</t>
  </si>
  <si>
    <t>23/06</t>
  </si>
  <si>
    <t xml:space="preserve"> PAGO - NF BINDER 2415</t>
  </si>
  <si>
    <t>PAGO - NF BINDER 2402</t>
  </si>
  <si>
    <t>PAGO - NF BINDER 2403</t>
  </si>
  <si>
    <t>RELATÓRIO DE PRODUÇÃO - JULHO/2021</t>
  </si>
  <si>
    <t>1339 / 1099</t>
  </si>
  <si>
    <t>PAGO - NF BINDER 2436</t>
  </si>
  <si>
    <t>INSTITUCIONAL - INFRAESTRUTURA</t>
  </si>
  <si>
    <t>1318 / 1079</t>
  </si>
  <si>
    <t>PAGO - NF BINDER 2437</t>
  </si>
  <si>
    <t>1326 / 1087</t>
  </si>
  <si>
    <t>PAGO - NF BINDER 2438</t>
  </si>
  <si>
    <t>RELATÓRIO DE MÍDIA - JULHO/2021</t>
  </si>
  <si>
    <t>02/07 a 30/07</t>
  </si>
  <si>
    <t>PAGO - NF BINDER 2426</t>
  </si>
  <si>
    <t>PAGO - NF BINDER 2427</t>
  </si>
  <si>
    <t>PAGO - NF BINDER 2428</t>
  </si>
  <si>
    <t>PAGO - NF BINDER 2429</t>
  </si>
  <si>
    <t>PAGO - NF BINDER 2430</t>
  </si>
  <si>
    <t>PAGO - NF BINDER 2431</t>
  </si>
  <si>
    <t>01/07 a 31/07</t>
  </si>
  <si>
    <t>PAGO - NF BINDER 2432</t>
  </si>
  <si>
    <t>PAGO - NF BINDER 2433</t>
  </si>
  <si>
    <t>PAGO - NF BINDER 2434</t>
  </si>
  <si>
    <t>REDE SOCIAL</t>
  </si>
  <si>
    <t>22/07</t>
  </si>
  <si>
    <t>PAGO - NF BINDER 2435</t>
  </si>
  <si>
    <t>RELATÓRIO DE PRODUÇÃO - AGOSTO/2022</t>
  </si>
  <si>
    <t>RELATÓRIO DE MÍDIA - AGOSTO/2022</t>
  </si>
  <si>
    <t>06/08 A 27/08</t>
  </si>
  <si>
    <t>PAGO - NF BINDER 2567</t>
  </si>
  <si>
    <t>PAGO - NF BINDER 2568</t>
  </si>
  <si>
    <t>PAGO - NF BINDER 2569</t>
  </si>
  <si>
    <t>PAGO - NF BINDER 2570</t>
  </si>
  <si>
    <t>PAGO - NF BINDER 2571</t>
  </si>
  <si>
    <t>PAGO - NF BINDER 2572</t>
  </si>
  <si>
    <t>01/08 A 31/8</t>
  </si>
  <si>
    <t>PAGO - NF BINDER 2573</t>
  </si>
  <si>
    <t>PAGO - NF BINDER 2574</t>
  </si>
  <si>
    <t>PAGO - NF BINDER 2575</t>
  </si>
  <si>
    <t>IMPRESSOES REDE SOCIAL</t>
  </si>
  <si>
    <t>15/08</t>
  </si>
  <si>
    <t>PAGO - NF BINDER 2576</t>
  </si>
  <si>
    <t>PAGO - NF BINDER 2577</t>
  </si>
  <si>
    <t>25/08</t>
  </si>
  <si>
    <t>PAGO - NF BINDER 2578</t>
  </si>
  <si>
    <t>RELATÓRIO DE PRODUÇÃO - SETEMBRO/2022</t>
  </si>
  <si>
    <t>RELATÓRIO DE MÍDIA - SETEMBRO/2022</t>
  </si>
  <si>
    <t>PAGO - NF BINDER 2580</t>
  </si>
  <si>
    <t>PAGO - NF BINDER 2581</t>
  </si>
  <si>
    <t>PAGO - NF BINDER 2582</t>
  </si>
  <si>
    <t>PAGO - NF BINDER 2583</t>
  </si>
  <si>
    <t>PAGO - NF BINDER 2584</t>
  </si>
  <si>
    <t>PAGO - NF BINDER 2585</t>
  </si>
  <si>
    <t>PAGO - NF BINDER 2586</t>
  </si>
  <si>
    <t>PAGO - NF BINDER 2587</t>
  </si>
  <si>
    <t>PAGO - NF BINDER 2588</t>
  </si>
  <si>
    <t>IMPRESSOES REDE SOCIAL - 08/9</t>
  </si>
  <si>
    <t>08/09</t>
  </si>
  <si>
    <t>PAGO - NF BINDER 2589</t>
  </si>
  <si>
    <t>IMPRESSOES REDE SOCIAL - 15/09</t>
  </si>
  <si>
    <t>15/09</t>
  </si>
  <si>
    <t>PAGO - NF BINDER 2590</t>
  </si>
  <si>
    <t>IMPRESSOES REDE SOCIAL - 22/09</t>
  </si>
  <si>
    <t>22/09</t>
  </si>
  <si>
    <t>PAGO - NF BINDER 2591</t>
  </si>
  <si>
    <t>IMPRESSOES REDE SOCIAL - 28/9</t>
  </si>
  <si>
    <t>28/09</t>
  </si>
  <si>
    <t>PAGO - NF BINDER 2592</t>
  </si>
  <si>
    <t>RELATÓRIO DE PRODUÇÃO - OUTUBRO/2022</t>
  </si>
  <si>
    <t>RELATÓRIO DE MÍDIA - OUTUBRO/2022</t>
  </si>
  <si>
    <t>08/10 A 29/10</t>
  </si>
  <si>
    <t>PAGO - NF BINDER 2654</t>
  </si>
  <si>
    <t>PAGO - NF BINDER 2655</t>
  </si>
  <si>
    <t>PAGO - NF BINDER 2656</t>
  </si>
  <si>
    <t>PAGO - NF BINDER 2657</t>
  </si>
  <si>
    <t>PAGO - NF BINDER 2658</t>
  </si>
  <si>
    <t>PAGO - NF BINDER 2659</t>
  </si>
  <si>
    <t>01/10 A 31/10</t>
  </si>
  <si>
    <t>PAGO - NF BINDER 2660</t>
  </si>
  <si>
    <t>PAGO - NF BINDER 2661</t>
  </si>
  <si>
    <t>PAGO - NF BINDER 2662</t>
  </si>
  <si>
    <t>IMPRESSOES REDE SOCIAL - 05/10</t>
  </si>
  <si>
    <t>05/10</t>
  </si>
  <si>
    <t>PAGO - NF BINDER 2663</t>
  </si>
  <si>
    <t xml:space="preserve">IMPRESSOES REDE SOCIAL - </t>
  </si>
  <si>
    <t>22/10</t>
  </si>
  <si>
    <t>PAGO - NF BINDER 2664</t>
  </si>
  <si>
    <t>21/10</t>
  </si>
  <si>
    <t>PAGO - NF BINDER 2665</t>
  </si>
  <si>
    <t>RELATÓRIO DE PRODUÇÃO - NOVEMBRO/2022</t>
  </si>
  <si>
    <t>SEGURANÇA</t>
  </si>
  <si>
    <t>2'</t>
  </si>
  <si>
    <t>1381 / 1134</t>
  </si>
  <si>
    <t>PAGO - NF BINDER 2801</t>
  </si>
  <si>
    <t>1382 / 1135</t>
  </si>
  <si>
    <t>PAGO - NF BINDER 2802</t>
  </si>
  <si>
    <t>OBRAS</t>
  </si>
  <si>
    <t>1383 / 1137</t>
  </si>
  <si>
    <t>PAGO - NF BINDER 2807</t>
  </si>
  <si>
    <t>1384 / 1137</t>
  </si>
  <si>
    <t>PAGO - NF BINDER 2808</t>
  </si>
  <si>
    <t>ANIVERSÁRIO DA CIDADE</t>
  </si>
  <si>
    <t>1385 / 1138</t>
  </si>
  <si>
    <t>PAGO - NF BINDER 2803</t>
  </si>
  <si>
    <t>1386 / 1139</t>
  </si>
  <si>
    <t>PAGO - NF BINDER 2804</t>
  </si>
  <si>
    <t>ASSISTENCIA SOCIAL</t>
  </si>
  <si>
    <t>1387 / 1141</t>
  </si>
  <si>
    <t>PAGO - NF BINDER 2805</t>
  </si>
  <si>
    <t>1388 / 1140</t>
  </si>
  <si>
    <t>PAGO - NF BINDER 2806</t>
  </si>
  <si>
    <t>RELATÓRIO DE MÍDIA - NOVEMBRO/2022</t>
  </si>
  <si>
    <t>05/11 A 26/11</t>
  </si>
  <si>
    <t xml:space="preserve"> PAGO - NF BINDER 2790</t>
  </si>
  <si>
    <t xml:space="preserve"> PAGO - NF BINDER 2791</t>
  </si>
  <si>
    <t xml:space="preserve"> PAGO - NF BINDER 2792</t>
  </si>
  <si>
    <t xml:space="preserve"> PAGO - NF BINDER 2793</t>
  </si>
  <si>
    <t xml:space="preserve"> PAGO - NF BINDER 2794</t>
  </si>
  <si>
    <t xml:space="preserve"> PAGO - NF BINDER 2795</t>
  </si>
  <si>
    <t>01/11 A 30/11</t>
  </si>
  <si>
    <t xml:space="preserve"> PAGO - NF BINDER 2796</t>
  </si>
  <si>
    <t xml:space="preserve"> PAGO - NF BINDER 2797</t>
  </si>
  <si>
    <t xml:space="preserve"> PAGO - NF BINDER 2798</t>
  </si>
  <si>
    <t xml:space="preserve"> PAGO - NF BINDER 2799</t>
  </si>
  <si>
    <t xml:space="preserve"> PAGO - NF BINDER 2800</t>
  </si>
  <si>
    <t>PAGO - NF BINDER 1889</t>
  </si>
  <si>
    <t>PAGO - NF BINDER 1890</t>
  </si>
  <si>
    <t>PAGO - NF BINDER 1884</t>
  </si>
  <si>
    <t>PAGO - NF BINDER 1885</t>
  </si>
  <si>
    <t>PAGO - NF BINDER 1886</t>
  </si>
  <si>
    <t>PAGO - NF BINDER 1887</t>
  </si>
  <si>
    <t>PAGO - NF BINDER 1878</t>
  </si>
  <si>
    <t>PAGO - NF BINDER 1879</t>
  </si>
  <si>
    <t>PAGO - NF BINDER 1880</t>
  </si>
  <si>
    <t>PAGO - NF BINDER 1881</t>
  </si>
  <si>
    <t>PAGO - NF BINDER 1882</t>
  </si>
  <si>
    <t>PAGO - NF BINDER 1883</t>
  </si>
  <si>
    <t>JORNAL IMPRESSO</t>
  </si>
  <si>
    <t>JORNAL ONLINE</t>
  </si>
  <si>
    <t>PRODUÇÃO DE VIDEO</t>
  </si>
  <si>
    <t xml:space="preserve">PRODUÇÃO DE ÁUDIO </t>
  </si>
  <si>
    <t xml:space="preserve">PRODUÇÃO DE VIDEO INSTITUCIONAL </t>
  </si>
  <si>
    <t xml:space="preserve">PRODUÇÃO DE VIDEO </t>
  </si>
  <si>
    <t>DISTRIBUIÇÃO DIGITAL DE COMERCIAL</t>
  </si>
  <si>
    <t xml:space="preserve">DISTRIBUIÇÃO DIGITAL DE COMERCIAL </t>
  </si>
  <si>
    <t xml:space="preserve">IMAGENS ROYALT-FREE </t>
  </si>
  <si>
    <t>PAGO - NF BINDER 2026</t>
  </si>
  <si>
    <t>PAGO - NF BINDER 2027</t>
  </si>
  <si>
    <t>PAGO - NF BINDER 2028</t>
  </si>
  <si>
    <t>PAGO - NF BINDER 2029</t>
  </si>
  <si>
    <t>PAGO - NF BINDER 2030</t>
  </si>
  <si>
    <t>PAGO - NF BINDER 2031</t>
  </si>
  <si>
    <t>PAGO - NF BINDER 2032</t>
  </si>
  <si>
    <t>PAGO- NF BINDER 2033</t>
  </si>
  <si>
    <t>PAGO - NF BINDER 2034</t>
  </si>
  <si>
    <t>PAGO - NF BINDER 2035</t>
  </si>
  <si>
    <t>PAGO - NF BINDER 2025</t>
  </si>
  <si>
    <t>IMPULSIONAMENTO REDES SOCIAIS</t>
  </si>
  <si>
    <t>BANCO DE IMAGENS</t>
  </si>
  <si>
    <t>PRODUÇÃO DE ÁUDIO</t>
  </si>
  <si>
    <t>PRODUÇÃO DE FILME</t>
  </si>
  <si>
    <t xml:space="preserve">PRODUÇÃO DE FILME </t>
  </si>
  <si>
    <t xml:space="preserve">BANCO DE IMAGENS </t>
  </si>
  <si>
    <t xml:space="preserve">PRODUÇÃO DE REVISTAS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</si>
</sst>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&quot;R$ &quot;* #,##0.00_);_(&quot;R$ &quot;* \(#,##0.00\);_(&quot;R$ &quot;* &quot;-&quot;??_);_(@_)"/>
    <numFmt numFmtId="166" formatCode="&quot;R$ &quot;#,##0.00"/>
    <numFmt numFmtId="170" formatCode="d/m"/>
    <numFmt numFmtId="171" formatCode="dd/mm"/>
  </numFmts>
  <fonts count="11" x14ac:knownFonts="1">
    <font>
      <sz val="10"/>
      <color rgb="FF000000"/>
      <name val="Calibri"/>
      <scheme val="minor"/>
    </font>
    <font>
      <sz val="12"/>
      <color theme="1"/>
      <name val="Arial"/>
    </font>
    <font>
      <sz val="10"/>
      <name val="Calibri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10"/>
      <color theme="1"/>
      <name val="Calibri"/>
    </font>
    <font>
      <b/>
      <sz val="10"/>
      <color theme="1"/>
      <name val="Calibri"/>
    </font>
    <font>
      <b/>
      <sz val="9"/>
      <color rgb="FF000000"/>
      <name val="Arial"/>
    </font>
    <font>
      <sz val="8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1" fillId="0" borderId="0" xfId="0" applyFont="1"/>
    <xf numFmtId="0" fontId="1" fillId="5" borderId="5" xfId="0" applyFont="1" applyFill="1" applyBorder="1"/>
    <xf numFmtId="0" fontId="3" fillId="5" borderId="5" xfId="0" applyFont="1" applyFill="1" applyBorder="1"/>
    <xf numFmtId="0" fontId="1" fillId="5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0" fontId="5" fillId="7" borderId="13" xfId="0" applyFont="1" applyFill="1" applyBorder="1"/>
    <xf numFmtId="0" fontId="5" fillId="7" borderId="14" xfId="0" applyFont="1" applyFill="1" applyBorder="1" applyAlignment="1">
      <alignment horizontal="center"/>
    </xf>
    <xf numFmtId="166" fontId="5" fillId="7" borderId="14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8" borderId="5" xfId="0" applyFont="1" applyFill="1" applyBorder="1"/>
    <xf numFmtId="0" fontId="5" fillId="8" borderId="5" xfId="0" applyFont="1" applyFill="1" applyBorder="1"/>
    <xf numFmtId="0" fontId="4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3" fillId="8" borderId="5" xfId="0" applyFont="1" applyFill="1" applyBorder="1"/>
    <xf numFmtId="0" fontId="1" fillId="8" borderId="5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165" fontId="4" fillId="9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5" fontId="4" fillId="3" borderId="21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49" fontId="4" fillId="9" borderId="10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49" fontId="7" fillId="9" borderId="10" xfId="0" applyNumberFormat="1" applyFont="1" applyFill="1" applyBorder="1"/>
    <xf numFmtId="49" fontId="7" fillId="4" borderId="10" xfId="0" applyNumberFormat="1" applyFont="1" applyFill="1" applyBorder="1"/>
    <xf numFmtId="0" fontId="7" fillId="9" borderId="10" xfId="0" applyFont="1" applyFill="1" applyBorder="1"/>
    <xf numFmtId="49" fontId="8" fillId="4" borderId="10" xfId="0" applyNumberFormat="1" applyFont="1" applyFill="1" applyBorder="1" applyAlignment="1">
      <alignment horizontal="center"/>
    </xf>
    <xf numFmtId="49" fontId="7" fillId="9" borderId="10" xfId="0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171" fontId="4" fillId="3" borderId="21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166" fontId="5" fillId="7" borderId="22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wrapText="1"/>
    </xf>
    <xf numFmtId="165" fontId="4" fillId="5" borderId="5" xfId="0" applyNumberFormat="1" applyFont="1" applyFill="1" applyBorder="1" applyAlignment="1">
      <alignment horizontal="right"/>
    </xf>
    <xf numFmtId="0" fontId="6" fillId="0" borderId="0" xfId="0" applyFont="1"/>
    <xf numFmtId="0" fontId="6" fillId="3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center"/>
    </xf>
    <xf numFmtId="0" fontId="9" fillId="7" borderId="1" xfId="0" applyFont="1" applyFill="1" applyBorder="1"/>
    <xf numFmtId="0" fontId="9" fillId="7" borderId="22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right" wrapText="1"/>
    </xf>
    <xf numFmtId="166" fontId="9" fillId="7" borderId="22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/>
    <xf numFmtId="0" fontId="5" fillId="2" borderId="16" xfId="0" applyFont="1" applyFill="1" applyBorder="1" applyAlignment="1">
      <alignment horizontal="center" wrapText="1"/>
    </xf>
    <xf numFmtId="14" fontId="4" fillId="3" borderId="17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49" fontId="4" fillId="9" borderId="1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/>
    </xf>
    <xf numFmtId="0" fontId="2" fillId="0" borderId="23" xfId="0" applyFont="1" applyBorder="1"/>
    <xf numFmtId="0" fontId="4" fillId="3" borderId="11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170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6"/>
  <sheetViews>
    <sheetView showGridLines="0" workbookViewId="0">
      <selection activeCell="C24" sqref="C24"/>
    </sheetView>
  </sheetViews>
  <sheetFormatPr defaultColWidth="14.42578125" defaultRowHeight="15" customHeight="1" x14ac:dyDescent="0.2"/>
  <cols>
    <col min="1" max="1" width="17.7109375" customWidth="1"/>
    <col min="2" max="2" width="37.42578125" customWidth="1"/>
    <col min="3" max="3" width="37.7109375" customWidth="1"/>
    <col min="4" max="4" width="30.42578125" customWidth="1"/>
    <col min="5" max="5" width="43.5703125" customWidth="1"/>
    <col min="6" max="6" width="35.140625" customWidth="1"/>
    <col min="7" max="7" width="17.7109375" customWidth="1"/>
    <col min="8" max="8" width="17.28515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0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8" t="s">
        <v>1</v>
      </c>
      <c r="B4" s="8" t="s">
        <v>2</v>
      </c>
      <c r="C4" s="8" t="s">
        <v>3</v>
      </c>
      <c r="D4" s="8" t="s">
        <v>4</v>
      </c>
      <c r="E4" s="68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3.5" thickBot="1" x14ac:dyDescent="0.25">
      <c r="A5" s="12"/>
      <c r="B5" s="11"/>
      <c r="C5" s="11"/>
      <c r="D5" s="12"/>
      <c r="E5" s="80"/>
      <c r="F5" s="13">
        <v>0</v>
      </c>
      <c r="G5" s="14"/>
      <c r="H5" s="15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3.5" thickBot="1" x14ac:dyDescent="0.25">
      <c r="A6" s="17" t="s">
        <v>9</v>
      </c>
      <c r="B6" s="18"/>
      <c r="C6" s="18"/>
      <c r="D6" s="18"/>
      <c r="E6" s="18"/>
      <c r="F6" s="71"/>
      <c r="G6" s="19">
        <f>SUM(F5)</f>
        <v>0</v>
      </c>
      <c r="H6" s="18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0"/>
      <c r="B7" s="20"/>
      <c r="C7" s="20"/>
      <c r="D7" s="20"/>
      <c r="E7" s="20"/>
      <c r="F7" s="1"/>
      <c r="G7" s="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3"/>
      <c r="B8" s="23"/>
      <c r="C8" s="23"/>
      <c r="D8" s="23"/>
      <c r="E8" s="23"/>
      <c r="F8" s="22"/>
      <c r="G8" s="22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26" t="s">
        <v>10</v>
      </c>
      <c r="B9" s="26"/>
      <c r="C9" s="26"/>
      <c r="D9" s="26"/>
      <c r="E9" s="26"/>
      <c r="F9" s="25"/>
      <c r="G9" s="25"/>
      <c r="H9" s="2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3.5" thickBot="1" x14ac:dyDescent="0.25">
      <c r="A10" s="22"/>
      <c r="B10" s="22"/>
      <c r="C10" s="22"/>
      <c r="D10" s="22"/>
      <c r="E10" s="22"/>
      <c r="F10" s="22"/>
      <c r="G10" s="22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5" thickBot="1" x14ac:dyDescent="0.25">
      <c r="A11" s="8" t="s">
        <v>1</v>
      </c>
      <c r="B11" s="8" t="s">
        <v>2</v>
      </c>
      <c r="C11" s="8" t="s">
        <v>11</v>
      </c>
      <c r="D11" s="8" t="s">
        <v>3</v>
      </c>
      <c r="E11" s="72" t="s">
        <v>12</v>
      </c>
      <c r="F11" s="8" t="s">
        <v>6</v>
      </c>
      <c r="G11" s="9" t="s">
        <v>13</v>
      </c>
      <c r="H11" s="10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3.5" thickBot="1" x14ac:dyDescent="0.25">
      <c r="A12" s="12"/>
      <c r="B12" s="11"/>
      <c r="C12" s="11"/>
      <c r="D12" s="11"/>
      <c r="E12" s="73"/>
      <c r="F12" s="13">
        <v>0</v>
      </c>
      <c r="G12" s="28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3.5" thickBot="1" x14ac:dyDescent="0.25">
      <c r="A13" s="17" t="s">
        <v>9</v>
      </c>
      <c r="B13" s="18"/>
      <c r="C13" s="18"/>
      <c r="D13" s="18"/>
      <c r="E13" s="18"/>
      <c r="F13" s="29"/>
      <c r="G13" s="19">
        <f>SUM(F12)</f>
        <v>0</v>
      </c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1"/>
      <c r="B14" s="1"/>
      <c r="C14" s="1"/>
      <c r="D14" s="1"/>
      <c r="E14" s="1"/>
      <c r="F14" s="1"/>
      <c r="G14" s="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"/>
      <c r="E17" s="1"/>
      <c r="F17" s="1"/>
      <c r="G17" s="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">
      <c r="A18" s="1"/>
      <c r="B18" s="1"/>
      <c r="C18" s="1"/>
      <c r="D18" s="1"/>
      <c r="E18" s="1"/>
      <c r="F18" s="1"/>
      <c r="G18" s="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">
      <c r="A19" s="1"/>
      <c r="B19" s="1"/>
      <c r="C19" s="1"/>
      <c r="D19" s="1"/>
      <c r="E19" s="1"/>
      <c r="F19" s="1"/>
      <c r="G19" s="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">
      <c r="A20" s="1"/>
      <c r="B20" s="1"/>
      <c r="C20" s="1"/>
      <c r="D20" s="1"/>
      <c r="E20" s="1"/>
      <c r="F20" s="1"/>
      <c r="G20" s="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66"/>
  <sheetViews>
    <sheetView showGridLines="0" topLeftCell="A4" workbookViewId="0">
      <selection activeCell="B20" sqref="B20"/>
    </sheetView>
  </sheetViews>
  <sheetFormatPr defaultColWidth="14.42578125" defaultRowHeight="15" customHeight="1" x14ac:dyDescent="0.2"/>
  <cols>
    <col min="1" max="1" width="47.85546875" customWidth="1"/>
    <col min="2" max="2" width="23.42578125" customWidth="1"/>
    <col min="3" max="3" width="37.7109375" customWidth="1"/>
    <col min="4" max="4" width="34.28515625" customWidth="1"/>
    <col min="5" max="5" width="42" customWidth="1"/>
    <col min="6" max="6" width="21.7109375" customWidth="1"/>
    <col min="7" max="7" width="14.28515625" customWidth="1"/>
    <col min="8" max="8" width="22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30" t="s">
        <v>1</v>
      </c>
      <c r="B4" s="30" t="s">
        <v>2</v>
      </c>
      <c r="C4" s="30" t="s">
        <v>3</v>
      </c>
      <c r="D4" s="30" t="s">
        <v>4</v>
      </c>
      <c r="E4" s="81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 t="s">
        <v>15</v>
      </c>
      <c r="B5" s="32" t="s">
        <v>16</v>
      </c>
      <c r="C5" s="32" t="s">
        <v>17</v>
      </c>
      <c r="D5" s="32">
        <v>1</v>
      </c>
      <c r="E5" s="75" t="s">
        <v>357</v>
      </c>
      <c r="F5" s="33">
        <v>6300</v>
      </c>
      <c r="G5" s="34">
        <v>1188</v>
      </c>
      <c r="H5" s="35" t="s">
        <v>18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 t="s">
        <v>15</v>
      </c>
      <c r="B6" s="32" t="s">
        <v>19</v>
      </c>
      <c r="C6" s="32" t="s">
        <v>17</v>
      </c>
      <c r="D6" s="32">
        <v>1</v>
      </c>
      <c r="E6" s="75" t="s">
        <v>358</v>
      </c>
      <c r="F6" s="33">
        <v>3100</v>
      </c>
      <c r="G6" s="34">
        <v>1198</v>
      </c>
      <c r="H6" s="35" t="s">
        <v>20</v>
      </c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2" t="s">
        <v>15</v>
      </c>
      <c r="B7" s="32" t="s">
        <v>16</v>
      </c>
      <c r="C7" s="36" t="s">
        <v>21</v>
      </c>
      <c r="D7" s="32">
        <v>1</v>
      </c>
      <c r="E7" s="75" t="s">
        <v>359</v>
      </c>
      <c r="F7" s="37">
        <v>8100</v>
      </c>
      <c r="G7" s="38">
        <v>1192</v>
      </c>
      <c r="H7" s="35" t="s">
        <v>22</v>
      </c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32" t="s">
        <v>23</v>
      </c>
      <c r="B8" s="32" t="s">
        <v>16</v>
      </c>
      <c r="C8" s="39" t="s">
        <v>17</v>
      </c>
      <c r="D8" s="32">
        <v>1</v>
      </c>
      <c r="E8" s="75" t="s">
        <v>360</v>
      </c>
      <c r="F8" s="40">
        <v>6490</v>
      </c>
      <c r="G8" s="41">
        <v>1194</v>
      </c>
      <c r="H8" s="35" t="s">
        <v>20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32" t="s">
        <v>24</v>
      </c>
      <c r="B9" s="32" t="s">
        <v>16</v>
      </c>
      <c r="C9" s="32" t="s">
        <v>25</v>
      </c>
      <c r="D9" s="32">
        <v>1</v>
      </c>
      <c r="E9" s="75" t="s">
        <v>361</v>
      </c>
      <c r="F9" s="42">
        <v>230</v>
      </c>
      <c r="G9" s="43">
        <v>1214</v>
      </c>
      <c r="H9" s="35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32" t="s">
        <v>27</v>
      </c>
      <c r="B10" s="32" t="s">
        <v>16</v>
      </c>
      <c r="C10" s="32" t="s">
        <v>25</v>
      </c>
      <c r="D10" s="32">
        <v>1</v>
      </c>
      <c r="E10" s="75" t="s">
        <v>362</v>
      </c>
      <c r="F10" s="44">
        <v>230</v>
      </c>
      <c r="G10" s="14">
        <v>1215</v>
      </c>
      <c r="H10" s="35" t="s">
        <v>28</v>
      </c>
      <c r="I10" s="1"/>
      <c r="J10" s="1"/>
      <c r="K10" s="1"/>
      <c r="L10" s="45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32" t="s">
        <v>29</v>
      </c>
      <c r="B11" s="32" t="s">
        <v>16</v>
      </c>
      <c r="C11" s="32" t="s">
        <v>25</v>
      </c>
      <c r="D11" s="32">
        <v>1</v>
      </c>
      <c r="E11" s="75" t="s">
        <v>362</v>
      </c>
      <c r="F11" s="44">
        <v>230</v>
      </c>
      <c r="G11" s="14">
        <v>1216</v>
      </c>
      <c r="H11" s="35" t="s">
        <v>30</v>
      </c>
      <c r="I11" s="1"/>
      <c r="J11" s="1"/>
      <c r="K11" s="1"/>
      <c r="L11" s="16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32" t="s">
        <v>15</v>
      </c>
      <c r="B12" s="36" t="s">
        <v>31</v>
      </c>
      <c r="C12" s="36" t="s">
        <v>32</v>
      </c>
      <c r="D12" s="32">
        <v>1</v>
      </c>
      <c r="E12" s="75" t="s">
        <v>363</v>
      </c>
      <c r="F12" s="37">
        <v>6000</v>
      </c>
      <c r="G12" s="14">
        <v>1217</v>
      </c>
      <c r="H12" s="35" t="s">
        <v>33</v>
      </c>
      <c r="I12" s="1"/>
      <c r="J12" s="1"/>
      <c r="K12" s="1"/>
      <c r="L12" s="16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32" t="s">
        <v>15</v>
      </c>
      <c r="B13" s="36" t="s">
        <v>31</v>
      </c>
      <c r="C13" s="36" t="s">
        <v>32</v>
      </c>
      <c r="D13" s="32">
        <v>1</v>
      </c>
      <c r="E13" s="75" t="s">
        <v>363</v>
      </c>
      <c r="F13" s="37">
        <v>1300</v>
      </c>
      <c r="G13" s="14">
        <v>1205</v>
      </c>
      <c r="H13" s="35" t="s">
        <v>34</v>
      </c>
      <c r="I13" s="1"/>
      <c r="J13" s="1"/>
      <c r="K13" s="1"/>
      <c r="L13" s="16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2" t="s">
        <v>35</v>
      </c>
      <c r="B14" s="36" t="s">
        <v>16</v>
      </c>
      <c r="C14" s="39" t="s">
        <v>17</v>
      </c>
      <c r="D14" s="32">
        <v>1</v>
      </c>
      <c r="E14" s="75" t="s">
        <v>357</v>
      </c>
      <c r="F14" s="37">
        <v>7900</v>
      </c>
      <c r="G14" s="14">
        <v>1206</v>
      </c>
      <c r="H14" s="35" t="s">
        <v>36</v>
      </c>
      <c r="I14" s="1"/>
      <c r="J14" s="1"/>
      <c r="K14" s="1"/>
      <c r="L14" s="16"/>
      <c r="M14" s="1"/>
      <c r="N14" s="1"/>
      <c r="O14" s="1"/>
      <c r="P14" s="1"/>
      <c r="Q14" s="1"/>
      <c r="R14" s="1"/>
      <c r="S14" s="1"/>
      <c r="T14" s="1"/>
      <c r="U14" s="1"/>
    </row>
    <row r="15" spans="1:22" ht="13.5" thickBot="1" x14ac:dyDescent="0.25">
      <c r="A15" s="12"/>
      <c r="B15" s="36"/>
      <c r="C15" s="36"/>
      <c r="D15" s="12"/>
      <c r="E15" s="82"/>
      <c r="F15" s="37"/>
      <c r="G15" s="14"/>
      <c r="H15" s="46"/>
      <c r="I15" s="1"/>
      <c r="J15" s="1"/>
      <c r="K15" s="1"/>
      <c r="L15" s="16"/>
      <c r="M15" s="1"/>
      <c r="N15" s="1"/>
      <c r="O15" s="1"/>
      <c r="P15" s="1"/>
      <c r="Q15" s="1"/>
      <c r="R15" s="1"/>
      <c r="S15" s="1"/>
      <c r="T15" s="1"/>
      <c r="U15" s="1"/>
    </row>
    <row r="16" spans="1:22" ht="13.5" thickBot="1" x14ac:dyDescent="0.25">
      <c r="A16" s="17" t="s">
        <v>9</v>
      </c>
      <c r="B16" s="18"/>
      <c r="C16" s="18"/>
      <c r="D16" s="18"/>
      <c r="E16" s="18"/>
      <c r="F16" s="83"/>
      <c r="G16" s="19">
        <f>SUM(F5:F15)</f>
        <v>39880</v>
      </c>
      <c r="H16" s="18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20"/>
      <c r="B17" s="20"/>
      <c r="C17" s="20"/>
      <c r="D17" s="20"/>
      <c r="E17" s="20"/>
      <c r="F17" s="1"/>
      <c r="G17" s="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23"/>
      <c r="B18" s="23"/>
      <c r="C18" s="23"/>
      <c r="D18" s="23"/>
      <c r="E18" s="23"/>
      <c r="F18" s="22"/>
      <c r="G18" s="22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26" t="s">
        <v>37</v>
      </c>
      <c r="B19" s="26"/>
      <c r="C19" s="26"/>
      <c r="D19" s="26"/>
      <c r="E19" s="26"/>
      <c r="F19" s="25"/>
      <c r="G19" s="25"/>
      <c r="H19" s="2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3.5" thickBot="1" x14ac:dyDescent="0.25">
      <c r="A20" s="22"/>
      <c r="B20" s="22"/>
      <c r="C20" s="22"/>
      <c r="D20" s="22"/>
      <c r="E20" s="22"/>
      <c r="F20" s="22"/>
      <c r="G20" s="22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30" t="s">
        <v>1</v>
      </c>
      <c r="B21" s="30" t="s">
        <v>2</v>
      </c>
      <c r="C21" s="30" t="s">
        <v>11</v>
      </c>
      <c r="D21" s="30" t="s">
        <v>3</v>
      </c>
      <c r="E21" s="84" t="s">
        <v>12</v>
      </c>
      <c r="F21" s="30" t="s">
        <v>6</v>
      </c>
      <c r="G21" s="31" t="s">
        <v>13</v>
      </c>
      <c r="H21" s="47" t="s">
        <v>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2.75" x14ac:dyDescent="0.2">
      <c r="A22" s="32" t="s">
        <v>38</v>
      </c>
      <c r="B22" s="32" t="s">
        <v>39</v>
      </c>
      <c r="C22" s="32" t="s">
        <v>355</v>
      </c>
      <c r="D22" s="32" t="s">
        <v>40</v>
      </c>
      <c r="E22" s="77" t="s">
        <v>41</v>
      </c>
      <c r="F22" s="33">
        <v>6240</v>
      </c>
      <c r="G22" s="48"/>
      <c r="H22" s="35" t="s">
        <v>349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32" t="s">
        <v>38</v>
      </c>
      <c r="B23" s="32" t="s">
        <v>39</v>
      </c>
      <c r="C23" s="32" t="s">
        <v>355</v>
      </c>
      <c r="D23" s="32" t="s">
        <v>42</v>
      </c>
      <c r="E23" s="77" t="s">
        <v>41</v>
      </c>
      <c r="F23" s="33">
        <v>10000</v>
      </c>
      <c r="G23" s="48"/>
      <c r="H23" s="35" t="s">
        <v>350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32" t="s">
        <v>38</v>
      </c>
      <c r="B24" s="32" t="s">
        <v>39</v>
      </c>
      <c r="C24" s="32" t="s">
        <v>355</v>
      </c>
      <c r="D24" s="32" t="s">
        <v>42</v>
      </c>
      <c r="E24" s="77" t="s">
        <v>41</v>
      </c>
      <c r="F24" s="33">
        <v>3000</v>
      </c>
      <c r="G24" s="48"/>
      <c r="H24" s="35" t="s">
        <v>351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32" t="s">
        <v>38</v>
      </c>
      <c r="B25" s="32" t="s">
        <v>39</v>
      </c>
      <c r="C25" s="32" t="s">
        <v>355</v>
      </c>
      <c r="D25" s="32" t="s">
        <v>40</v>
      </c>
      <c r="E25" s="77" t="s">
        <v>41</v>
      </c>
      <c r="F25" s="33">
        <v>6000</v>
      </c>
      <c r="G25" s="50"/>
      <c r="H25" s="35" t="s">
        <v>352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32" t="s">
        <v>38</v>
      </c>
      <c r="B26" s="32" t="s">
        <v>39</v>
      </c>
      <c r="C26" s="32" t="s">
        <v>355</v>
      </c>
      <c r="D26" s="32" t="s">
        <v>40</v>
      </c>
      <c r="E26" s="77" t="s">
        <v>41</v>
      </c>
      <c r="F26" s="33">
        <v>4900</v>
      </c>
      <c r="G26" s="50"/>
      <c r="H26" s="35" t="s">
        <v>353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32" t="s">
        <v>38</v>
      </c>
      <c r="B27" s="32" t="s">
        <v>39</v>
      </c>
      <c r="C27" s="32" t="s">
        <v>355</v>
      </c>
      <c r="D27" s="32" t="s">
        <v>40</v>
      </c>
      <c r="E27" s="77" t="s">
        <v>41</v>
      </c>
      <c r="F27" s="33">
        <v>4000</v>
      </c>
      <c r="G27" s="50"/>
      <c r="H27" s="35" t="s">
        <v>354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32" t="s">
        <v>38</v>
      </c>
      <c r="B28" s="32" t="s">
        <v>43</v>
      </c>
      <c r="C28" s="32" t="s">
        <v>356</v>
      </c>
      <c r="D28" s="32" t="s">
        <v>44</v>
      </c>
      <c r="E28" s="75" t="s">
        <v>45</v>
      </c>
      <c r="F28" s="33">
        <v>6550</v>
      </c>
      <c r="G28" s="50"/>
      <c r="H28" s="35" t="s">
        <v>345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ht="15.75" customHeight="1" x14ac:dyDescent="0.2">
      <c r="A29" s="32" t="s">
        <v>38</v>
      </c>
      <c r="B29" s="32" t="s">
        <v>43</v>
      </c>
      <c r="C29" s="32" t="s">
        <v>356</v>
      </c>
      <c r="D29" s="32" t="s">
        <v>44</v>
      </c>
      <c r="E29" s="75" t="s">
        <v>45</v>
      </c>
      <c r="F29" s="33">
        <v>4000</v>
      </c>
      <c r="G29" s="50"/>
      <c r="H29" s="35" t="s">
        <v>346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15.75" customHeight="1" x14ac:dyDescent="0.2">
      <c r="A30" s="32" t="s">
        <v>38</v>
      </c>
      <c r="B30" s="32" t="s">
        <v>43</v>
      </c>
      <c r="C30" s="32" t="s">
        <v>356</v>
      </c>
      <c r="D30" s="32" t="s">
        <v>44</v>
      </c>
      <c r="E30" s="75" t="s">
        <v>45</v>
      </c>
      <c r="F30" s="33">
        <v>4500</v>
      </c>
      <c r="G30" s="50"/>
      <c r="H30" s="35" t="s">
        <v>347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ht="15.75" customHeight="1" x14ac:dyDescent="0.2">
      <c r="A31" s="32" t="s">
        <v>38</v>
      </c>
      <c r="B31" s="32" t="s">
        <v>43</v>
      </c>
      <c r="C31" s="32" t="s">
        <v>356</v>
      </c>
      <c r="D31" s="32" t="s">
        <v>44</v>
      </c>
      <c r="E31" s="75" t="s">
        <v>45</v>
      </c>
      <c r="F31" s="33">
        <v>3000</v>
      </c>
      <c r="G31" s="50"/>
      <c r="H31" s="35" t="s">
        <v>348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ht="15.75" customHeight="1" x14ac:dyDescent="0.2">
      <c r="A32" s="32" t="s">
        <v>38</v>
      </c>
      <c r="B32" s="32" t="s">
        <v>46</v>
      </c>
      <c r="C32" s="32" t="s">
        <v>46</v>
      </c>
      <c r="D32" s="32" t="s">
        <v>17</v>
      </c>
      <c r="E32" s="75" t="s">
        <v>47</v>
      </c>
      <c r="F32" s="33">
        <v>6785</v>
      </c>
      <c r="G32" s="48"/>
      <c r="H32" s="35" t="s">
        <v>344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">
      <c r="A33" s="32" t="s">
        <v>38</v>
      </c>
      <c r="B33" s="32" t="s">
        <v>46</v>
      </c>
      <c r="C33" s="32" t="s">
        <v>46</v>
      </c>
      <c r="D33" s="32" t="s">
        <v>17</v>
      </c>
      <c r="E33" s="75" t="s">
        <v>48</v>
      </c>
      <c r="F33" s="33">
        <v>46919.55</v>
      </c>
      <c r="G33" s="50"/>
      <c r="H33" s="35" t="s">
        <v>343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ht="15.75" customHeight="1" x14ac:dyDescent="0.2">
      <c r="A34" s="32"/>
      <c r="B34" s="36"/>
      <c r="C34" s="36"/>
      <c r="D34" s="36"/>
      <c r="E34" s="85"/>
      <c r="F34" s="37"/>
      <c r="G34" s="38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15.75" customHeight="1" thickBot="1" x14ac:dyDescent="0.25">
      <c r="A35" s="12"/>
      <c r="B35" s="11"/>
      <c r="C35" s="11"/>
      <c r="D35" s="11"/>
      <c r="E35" s="82"/>
      <c r="F35" s="13"/>
      <c r="G35" s="14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ht="15.75" customHeight="1" thickBot="1" x14ac:dyDescent="0.25">
      <c r="A36" s="17" t="s">
        <v>9</v>
      </c>
      <c r="B36" s="18"/>
      <c r="C36" s="18"/>
      <c r="D36" s="18"/>
      <c r="E36" s="18"/>
      <c r="F36" s="29"/>
      <c r="G36" s="19">
        <f>SUM(F22:F35)</f>
        <v>105894.55</v>
      </c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</sheetData>
  <phoneticPr fontId="10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87"/>
  <sheetViews>
    <sheetView showGridLines="0" workbookViewId="0">
      <selection activeCell="B29" sqref="B29"/>
    </sheetView>
  </sheetViews>
  <sheetFormatPr defaultColWidth="14.42578125" defaultRowHeight="15" customHeight="1" x14ac:dyDescent="0.2"/>
  <cols>
    <col min="1" max="1" width="20.42578125" customWidth="1"/>
    <col min="2" max="2" width="22.7109375" customWidth="1"/>
    <col min="3" max="3" width="27.7109375" customWidth="1"/>
    <col min="4" max="4" width="27.28515625" customWidth="1"/>
    <col min="5" max="5" width="30.140625" customWidth="1"/>
    <col min="6" max="6" width="19.85546875" customWidth="1"/>
    <col min="7" max="7" width="17.7109375" customWidth="1"/>
    <col min="8" max="8" width="23.140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49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/>
      <c r="B5" s="32"/>
      <c r="C5" s="32"/>
      <c r="D5" s="32"/>
      <c r="E5" s="75"/>
      <c r="F5" s="33"/>
      <c r="G5" s="34"/>
      <c r="H5" s="46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7" t="s">
        <v>9</v>
      </c>
      <c r="B6" s="18"/>
      <c r="C6" s="18"/>
      <c r="D6" s="18"/>
      <c r="E6" s="18"/>
      <c r="F6" s="71"/>
      <c r="G6" s="19">
        <f>SUM(F5)</f>
        <v>0</v>
      </c>
      <c r="H6" s="18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0"/>
      <c r="B7" s="20"/>
      <c r="C7" s="20"/>
      <c r="D7" s="20"/>
      <c r="E7" s="20"/>
      <c r="F7" s="1"/>
      <c r="G7" s="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23"/>
      <c r="B8" s="23"/>
      <c r="C8" s="23"/>
      <c r="D8" s="23"/>
      <c r="E8" s="23"/>
      <c r="F8" s="22"/>
      <c r="G8" s="22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5">
      <c r="A9" s="26" t="s">
        <v>50</v>
      </c>
      <c r="B9" s="26"/>
      <c r="C9" s="26"/>
      <c r="D9" s="26"/>
      <c r="E9" s="26"/>
      <c r="F9" s="25"/>
      <c r="G9" s="25"/>
      <c r="H9" s="2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 x14ac:dyDescent="0.2">
      <c r="A10" s="22"/>
      <c r="B10" s="22"/>
      <c r="C10" s="22"/>
      <c r="D10" s="22"/>
      <c r="E10" s="22"/>
      <c r="F10" s="22"/>
      <c r="G10" s="22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">
      <c r="A11" s="30" t="s">
        <v>1</v>
      </c>
      <c r="B11" s="30" t="s">
        <v>2</v>
      </c>
      <c r="C11" s="30" t="s">
        <v>11</v>
      </c>
      <c r="D11" s="30" t="s">
        <v>3</v>
      </c>
      <c r="E11" s="76" t="s">
        <v>12</v>
      </c>
      <c r="F11" s="30" t="s">
        <v>6</v>
      </c>
      <c r="G11" s="31" t="s">
        <v>13</v>
      </c>
      <c r="H11" s="47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.75" customHeight="1" x14ac:dyDescent="0.2">
      <c r="A12" s="32" t="s">
        <v>38</v>
      </c>
      <c r="B12" s="32" t="s">
        <v>39</v>
      </c>
      <c r="C12" s="32" t="s">
        <v>355</v>
      </c>
      <c r="D12" s="32" t="s">
        <v>40</v>
      </c>
      <c r="E12" s="77" t="s">
        <v>51</v>
      </c>
      <c r="F12" s="33">
        <v>7800</v>
      </c>
      <c r="G12" s="48"/>
      <c r="H12" s="35" t="s">
        <v>52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5.75" customHeight="1" x14ac:dyDescent="0.2">
      <c r="A13" s="32" t="s">
        <v>38</v>
      </c>
      <c r="B13" s="32" t="s">
        <v>39</v>
      </c>
      <c r="C13" s="32" t="s">
        <v>355</v>
      </c>
      <c r="D13" s="32" t="s">
        <v>42</v>
      </c>
      <c r="E13" s="77" t="s">
        <v>51</v>
      </c>
      <c r="F13" s="33">
        <v>10000</v>
      </c>
      <c r="G13" s="48"/>
      <c r="H13" s="35" t="s">
        <v>53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.75" customHeight="1" x14ac:dyDescent="0.2">
      <c r="A14" s="32" t="s">
        <v>38</v>
      </c>
      <c r="B14" s="32" t="s">
        <v>39</v>
      </c>
      <c r="C14" s="32" t="s">
        <v>355</v>
      </c>
      <c r="D14" s="32" t="s">
        <v>42</v>
      </c>
      <c r="E14" s="77" t="s">
        <v>51</v>
      </c>
      <c r="F14" s="33">
        <v>3000</v>
      </c>
      <c r="G14" s="48"/>
      <c r="H14" s="35" t="s">
        <v>54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32" t="s">
        <v>38</v>
      </c>
      <c r="B15" s="32" t="s">
        <v>39</v>
      </c>
      <c r="C15" s="32" t="s">
        <v>355</v>
      </c>
      <c r="D15" s="32" t="s">
        <v>40</v>
      </c>
      <c r="E15" s="77" t="s">
        <v>51</v>
      </c>
      <c r="F15" s="33">
        <v>6000</v>
      </c>
      <c r="G15" s="50"/>
      <c r="H15" s="35" t="s">
        <v>55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32" t="s">
        <v>38</v>
      </c>
      <c r="B16" s="32" t="s">
        <v>39</v>
      </c>
      <c r="C16" s="32" t="s">
        <v>355</v>
      </c>
      <c r="D16" s="32" t="s">
        <v>40</v>
      </c>
      <c r="E16" s="77" t="s">
        <v>51</v>
      </c>
      <c r="F16" s="33">
        <v>4900</v>
      </c>
      <c r="G16" s="50"/>
      <c r="H16" s="35" t="s">
        <v>56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51</v>
      </c>
      <c r="F17" s="33">
        <v>4000</v>
      </c>
      <c r="G17" s="50"/>
      <c r="H17" s="35" t="s">
        <v>57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32" t="s">
        <v>38</v>
      </c>
      <c r="B18" s="32" t="s">
        <v>43</v>
      </c>
      <c r="C18" s="32" t="s">
        <v>356</v>
      </c>
      <c r="D18" s="32" t="s">
        <v>44</v>
      </c>
      <c r="E18" s="75" t="s">
        <v>45</v>
      </c>
      <c r="F18" s="33">
        <v>6550</v>
      </c>
      <c r="G18" s="50"/>
      <c r="H18" s="35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43</v>
      </c>
      <c r="C19" s="32" t="s">
        <v>356</v>
      </c>
      <c r="D19" s="32" t="s">
        <v>44</v>
      </c>
      <c r="E19" s="75" t="s">
        <v>45</v>
      </c>
      <c r="F19" s="33">
        <v>4000</v>
      </c>
      <c r="G19" s="50"/>
      <c r="H19" s="35" t="s">
        <v>59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43</v>
      </c>
      <c r="C20" s="32" t="s">
        <v>356</v>
      </c>
      <c r="D20" s="32" t="s">
        <v>44</v>
      </c>
      <c r="E20" s="75" t="s">
        <v>45</v>
      </c>
      <c r="F20" s="33">
        <v>4500</v>
      </c>
      <c r="G20" s="50"/>
      <c r="H20" s="35" t="s">
        <v>60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43</v>
      </c>
      <c r="C21" s="32" t="s">
        <v>356</v>
      </c>
      <c r="D21" s="32" t="s">
        <v>44</v>
      </c>
      <c r="E21" s="75" t="s">
        <v>45</v>
      </c>
      <c r="F21" s="33">
        <v>3000</v>
      </c>
      <c r="G21" s="50"/>
      <c r="H21" s="35" t="s">
        <v>61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/>
      <c r="B22" s="32"/>
      <c r="C22" s="32"/>
      <c r="D22" s="32"/>
      <c r="E22" s="75"/>
      <c r="F22" s="33"/>
      <c r="G22" s="48"/>
      <c r="H22" s="4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2"/>
      <c r="B23" s="11"/>
      <c r="C23" s="11"/>
      <c r="D23" s="11"/>
      <c r="E23" s="69"/>
      <c r="F23" s="13"/>
      <c r="G23" s="14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17" t="s">
        <v>9</v>
      </c>
      <c r="B24" s="18"/>
      <c r="C24" s="18"/>
      <c r="D24" s="18"/>
      <c r="E24" s="18"/>
      <c r="F24" s="29"/>
      <c r="G24" s="19">
        <f>SUM(F12:F23)</f>
        <v>53750</v>
      </c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/>
    <row r="956" spans="1:22" ht="15.75" customHeight="1" x14ac:dyDescent="0.2"/>
    <row r="957" spans="1:22" ht="15.75" customHeight="1" x14ac:dyDescent="0.2"/>
    <row r="958" spans="1:22" ht="15.75" customHeight="1" x14ac:dyDescent="0.2"/>
    <row r="959" spans="1:22" ht="15.75" customHeight="1" x14ac:dyDescent="0.2"/>
    <row r="960" spans="1:22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87"/>
  <sheetViews>
    <sheetView showGridLines="0" workbookViewId="0">
      <selection activeCell="K20" sqref="K20"/>
    </sheetView>
  </sheetViews>
  <sheetFormatPr defaultColWidth="14.42578125" defaultRowHeight="15" customHeight="1" x14ac:dyDescent="0.2"/>
  <cols>
    <col min="1" max="1" width="20.7109375" customWidth="1"/>
    <col min="2" max="2" width="32" customWidth="1"/>
    <col min="3" max="3" width="24" customWidth="1"/>
    <col min="4" max="4" width="26.5703125" customWidth="1"/>
    <col min="5" max="5" width="32.5703125" customWidth="1"/>
    <col min="6" max="6" width="17.85546875" customWidth="1"/>
    <col min="7" max="7" width="17.7109375" customWidth="1"/>
    <col min="8" max="8" width="24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62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 t="s">
        <v>63</v>
      </c>
      <c r="B5" s="32" t="s">
        <v>16</v>
      </c>
      <c r="C5" s="32" t="s">
        <v>17</v>
      </c>
      <c r="D5" s="32">
        <v>1</v>
      </c>
      <c r="E5" s="75" t="s">
        <v>360</v>
      </c>
      <c r="F5" s="33">
        <v>8000</v>
      </c>
      <c r="G5" s="34" t="s">
        <v>64</v>
      </c>
      <c r="H5" s="51" t="s">
        <v>374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/>
      <c r="B6" s="32"/>
      <c r="C6" s="32"/>
      <c r="D6" s="32"/>
      <c r="E6" s="32"/>
      <c r="F6" s="70"/>
      <c r="G6" s="33"/>
      <c r="H6" s="34"/>
      <c r="I6" s="16"/>
      <c r="J6" s="1"/>
      <c r="K6" s="1"/>
      <c r="L6" s="1"/>
      <c r="M6" s="16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">
      <c r="A7" s="17" t="s">
        <v>9</v>
      </c>
      <c r="B7" s="18"/>
      <c r="C7" s="18"/>
      <c r="D7" s="18"/>
      <c r="E7" s="18"/>
      <c r="F7" s="71"/>
      <c r="G7" s="19">
        <f>SUM(G5:G6)</f>
        <v>0</v>
      </c>
      <c r="H7" s="18"/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20"/>
      <c r="B8" s="20"/>
      <c r="C8" s="20"/>
      <c r="D8" s="20"/>
      <c r="E8" s="20"/>
      <c r="F8" s="1"/>
      <c r="G8" s="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23"/>
      <c r="B9" s="23"/>
      <c r="C9" s="23"/>
      <c r="D9" s="23"/>
      <c r="E9" s="23"/>
      <c r="F9" s="22"/>
      <c r="G9" s="22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5">
      <c r="A10" s="26" t="s">
        <v>65</v>
      </c>
      <c r="B10" s="26"/>
      <c r="C10" s="26"/>
      <c r="D10" s="26"/>
      <c r="E10" s="26"/>
      <c r="F10" s="25"/>
      <c r="G10" s="25"/>
      <c r="H10" s="2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 x14ac:dyDescent="0.2">
      <c r="A11" s="22"/>
      <c r="B11" s="22"/>
      <c r="C11" s="22"/>
      <c r="D11" s="22"/>
      <c r="E11" s="22"/>
      <c r="F11" s="22"/>
      <c r="G11" s="22"/>
      <c r="H11" s="2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">
      <c r="A12" s="30" t="s">
        <v>1</v>
      </c>
      <c r="B12" s="30" t="s">
        <v>2</v>
      </c>
      <c r="C12" s="30" t="s">
        <v>11</v>
      </c>
      <c r="D12" s="30" t="s">
        <v>3</v>
      </c>
      <c r="E12" s="76" t="s">
        <v>12</v>
      </c>
      <c r="F12" s="30" t="s">
        <v>6</v>
      </c>
      <c r="G12" s="31" t="s">
        <v>13</v>
      </c>
      <c r="H12" s="47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5.75" customHeight="1" x14ac:dyDescent="0.2">
      <c r="A13" s="32" t="s">
        <v>38</v>
      </c>
      <c r="B13" s="32" t="s">
        <v>39</v>
      </c>
      <c r="C13" s="32" t="s">
        <v>355</v>
      </c>
      <c r="D13" s="32" t="s">
        <v>40</v>
      </c>
      <c r="E13" s="77" t="s">
        <v>66</v>
      </c>
      <c r="F13" s="33">
        <v>6240</v>
      </c>
      <c r="G13" s="52" t="s">
        <v>67</v>
      </c>
      <c r="H13" s="51" t="s">
        <v>364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.75" customHeight="1" x14ac:dyDescent="0.2">
      <c r="A14" s="32" t="s">
        <v>38</v>
      </c>
      <c r="B14" s="32" t="s">
        <v>39</v>
      </c>
      <c r="C14" s="32" t="s">
        <v>355</v>
      </c>
      <c r="D14" s="32" t="s">
        <v>42</v>
      </c>
      <c r="E14" s="77" t="s">
        <v>66</v>
      </c>
      <c r="F14" s="33">
        <v>10000</v>
      </c>
      <c r="G14" s="52" t="s">
        <v>68</v>
      </c>
      <c r="H14" s="51" t="s">
        <v>365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32" t="s">
        <v>38</v>
      </c>
      <c r="B15" s="32" t="s">
        <v>39</v>
      </c>
      <c r="C15" s="32" t="s">
        <v>355</v>
      </c>
      <c r="D15" s="32" t="s">
        <v>42</v>
      </c>
      <c r="E15" s="77" t="s">
        <v>66</v>
      </c>
      <c r="F15" s="33">
        <v>3000</v>
      </c>
      <c r="G15" s="52" t="s">
        <v>69</v>
      </c>
      <c r="H15" s="51" t="s">
        <v>366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32" t="s">
        <v>38</v>
      </c>
      <c r="B16" s="32" t="s">
        <v>39</v>
      </c>
      <c r="C16" s="32" t="s">
        <v>355</v>
      </c>
      <c r="D16" s="32" t="s">
        <v>40</v>
      </c>
      <c r="E16" s="77" t="s">
        <v>66</v>
      </c>
      <c r="F16" s="33">
        <v>6000</v>
      </c>
      <c r="G16" s="53">
        <v>3206</v>
      </c>
      <c r="H16" s="51" t="s">
        <v>367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66</v>
      </c>
      <c r="F17" s="33">
        <v>4900</v>
      </c>
      <c r="G17" s="53">
        <v>3207</v>
      </c>
      <c r="H17" s="51" t="s">
        <v>368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40</v>
      </c>
      <c r="E18" s="77" t="s">
        <v>66</v>
      </c>
      <c r="F18" s="33">
        <v>4000</v>
      </c>
      <c r="G18" s="53">
        <v>3208</v>
      </c>
      <c r="H18" s="51" t="s">
        <v>369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43</v>
      </c>
      <c r="C19" s="32" t="s">
        <v>356</v>
      </c>
      <c r="D19" s="32" t="s">
        <v>44</v>
      </c>
      <c r="E19" s="75" t="s">
        <v>70</v>
      </c>
      <c r="F19" s="33">
        <v>6550</v>
      </c>
      <c r="G19" s="53">
        <v>3199</v>
      </c>
      <c r="H19" s="51" t="s">
        <v>370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43</v>
      </c>
      <c r="C20" s="32" t="s">
        <v>356</v>
      </c>
      <c r="D20" s="32" t="s">
        <v>44</v>
      </c>
      <c r="E20" s="75" t="s">
        <v>70</v>
      </c>
      <c r="F20" s="33">
        <v>4000</v>
      </c>
      <c r="G20" s="53">
        <v>3200</v>
      </c>
      <c r="H20" s="51" t="s">
        <v>371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43</v>
      </c>
      <c r="C21" s="32" t="s">
        <v>356</v>
      </c>
      <c r="D21" s="32" t="s">
        <v>44</v>
      </c>
      <c r="E21" s="75" t="s">
        <v>70</v>
      </c>
      <c r="F21" s="33">
        <v>4500</v>
      </c>
      <c r="G21" s="53">
        <v>3201</v>
      </c>
      <c r="H21" s="51" t="s">
        <v>372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 t="s">
        <v>38</v>
      </c>
      <c r="B22" s="32" t="s">
        <v>43</v>
      </c>
      <c r="C22" s="32" t="s">
        <v>356</v>
      </c>
      <c r="D22" s="32" t="s">
        <v>44</v>
      </c>
      <c r="E22" s="75" t="s">
        <v>70</v>
      </c>
      <c r="F22" s="33">
        <v>3000</v>
      </c>
      <c r="G22" s="53">
        <v>3202</v>
      </c>
      <c r="H22" s="51" t="s">
        <v>373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1"/>
      <c r="B23" s="12"/>
      <c r="C23" s="11"/>
      <c r="D23" s="11"/>
      <c r="E23" s="11"/>
      <c r="F23" s="70"/>
      <c r="G23" s="13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7" t="s">
        <v>9</v>
      </c>
      <c r="B24" s="18"/>
      <c r="C24" s="18"/>
      <c r="D24" s="18"/>
      <c r="E24" s="18"/>
      <c r="F24" s="29"/>
      <c r="G24" s="19">
        <f>SUM(G13:G23)</f>
        <v>22423</v>
      </c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/>
    <row r="956" spans="1:22" ht="15.75" customHeight="1" x14ac:dyDescent="0.2"/>
    <row r="957" spans="1:22" ht="15.75" customHeight="1" x14ac:dyDescent="0.2"/>
    <row r="958" spans="1:22" ht="15.75" customHeight="1" x14ac:dyDescent="0.2"/>
    <row r="959" spans="1:22" ht="15.75" customHeight="1" x14ac:dyDescent="0.2"/>
    <row r="960" spans="1:22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6"/>
  <sheetViews>
    <sheetView showGridLines="0" workbookViewId="0">
      <selection activeCell="K15" sqref="K15"/>
    </sheetView>
  </sheetViews>
  <sheetFormatPr defaultColWidth="14.42578125" defaultRowHeight="15" customHeight="1" x14ac:dyDescent="0.2"/>
  <cols>
    <col min="1" max="1" width="19.42578125" customWidth="1"/>
    <col min="2" max="2" width="18.7109375" customWidth="1"/>
    <col min="3" max="3" width="37.7109375" customWidth="1"/>
    <col min="4" max="4" width="29.42578125" customWidth="1"/>
    <col min="5" max="5" width="32.42578125" customWidth="1"/>
    <col min="6" max="6" width="22.7109375" customWidth="1"/>
    <col min="7" max="7" width="17.7109375" customWidth="1"/>
    <col min="8" max="8" width="20.855468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71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/>
      <c r="B5" s="32"/>
      <c r="C5" s="32"/>
      <c r="D5" s="32"/>
      <c r="E5" s="75"/>
      <c r="F5" s="33"/>
      <c r="G5" s="34"/>
      <c r="H5" s="46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/>
      <c r="B6" s="32"/>
      <c r="C6" s="32"/>
      <c r="D6" s="32"/>
      <c r="E6" s="75"/>
      <c r="F6" s="33"/>
      <c r="G6" s="34"/>
      <c r="H6" s="46"/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6"/>
      <c r="B7" s="12"/>
      <c r="C7" s="36"/>
      <c r="D7" s="36"/>
      <c r="E7" s="12"/>
      <c r="F7" s="70"/>
      <c r="G7" s="37"/>
      <c r="H7" s="14"/>
      <c r="I7" s="1"/>
      <c r="J7" s="1"/>
      <c r="K7" s="1"/>
      <c r="L7" s="1"/>
      <c r="M7" s="16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17" t="s">
        <v>9</v>
      </c>
      <c r="B8" s="18"/>
      <c r="C8" s="18"/>
      <c r="D8" s="18"/>
      <c r="E8" s="18"/>
      <c r="F8" s="71"/>
      <c r="G8" s="19">
        <f>SUM(G5:G7)</f>
        <v>0</v>
      </c>
      <c r="H8" s="18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20"/>
      <c r="B9" s="20"/>
      <c r="C9" s="20"/>
      <c r="D9" s="20"/>
      <c r="E9" s="20"/>
      <c r="F9" s="1"/>
      <c r="G9" s="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23"/>
      <c r="B10" s="23"/>
      <c r="C10" s="23"/>
      <c r="D10" s="23"/>
      <c r="E10" s="23"/>
      <c r="F10" s="22"/>
      <c r="G10" s="22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5">
      <c r="A11" s="26" t="s">
        <v>72</v>
      </c>
      <c r="B11" s="26"/>
      <c r="C11" s="26"/>
      <c r="D11" s="26"/>
      <c r="E11" s="26"/>
      <c r="F11" s="25"/>
      <c r="G11" s="25"/>
      <c r="H11" s="2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 x14ac:dyDescent="0.2">
      <c r="A12" s="22"/>
      <c r="B12" s="22"/>
      <c r="C12" s="22"/>
      <c r="D12" s="22"/>
      <c r="E12" s="22"/>
      <c r="F12" s="22"/>
      <c r="G12" s="22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">
      <c r="A13" s="30" t="s">
        <v>1</v>
      </c>
      <c r="B13" s="30" t="s">
        <v>2</v>
      </c>
      <c r="C13" s="30" t="s">
        <v>11</v>
      </c>
      <c r="D13" s="30" t="s">
        <v>3</v>
      </c>
      <c r="E13" s="76" t="s">
        <v>12</v>
      </c>
      <c r="F13" s="30" t="s">
        <v>6</v>
      </c>
      <c r="G13" s="31" t="s">
        <v>13</v>
      </c>
      <c r="H13" s="47" t="s">
        <v>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.75" customHeight="1" x14ac:dyDescent="0.2">
      <c r="A14" s="32" t="s">
        <v>38</v>
      </c>
      <c r="B14" s="32" t="s">
        <v>39</v>
      </c>
      <c r="C14" s="32" t="s">
        <v>355</v>
      </c>
      <c r="D14" s="32" t="s">
        <v>40</v>
      </c>
      <c r="E14" s="77" t="s">
        <v>66</v>
      </c>
      <c r="F14" s="33">
        <v>6240</v>
      </c>
      <c r="G14" s="52" t="s">
        <v>73</v>
      </c>
      <c r="H14" s="35" t="s">
        <v>74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32" t="s">
        <v>38</v>
      </c>
      <c r="B15" s="32" t="s">
        <v>39</v>
      </c>
      <c r="C15" s="32" t="s">
        <v>355</v>
      </c>
      <c r="D15" s="32" t="s">
        <v>42</v>
      </c>
      <c r="E15" s="77" t="s">
        <v>66</v>
      </c>
      <c r="F15" s="33">
        <v>10000</v>
      </c>
      <c r="G15" s="52" t="s">
        <v>75</v>
      </c>
      <c r="H15" s="35" t="s">
        <v>76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32" t="s">
        <v>38</v>
      </c>
      <c r="B16" s="32" t="s">
        <v>39</v>
      </c>
      <c r="C16" s="32" t="s">
        <v>355</v>
      </c>
      <c r="D16" s="32" t="s">
        <v>42</v>
      </c>
      <c r="E16" s="77" t="s">
        <v>66</v>
      </c>
      <c r="F16" s="33">
        <v>3000</v>
      </c>
      <c r="G16" s="52" t="s">
        <v>77</v>
      </c>
      <c r="H16" s="35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66</v>
      </c>
      <c r="F17" s="33">
        <v>6000</v>
      </c>
      <c r="G17" s="52" t="s">
        <v>79</v>
      </c>
      <c r="H17" s="35" t="s">
        <v>80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40</v>
      </c>
      <c r="E18" s="77" t="s">
        <v>66</v>
      </c>
      <c r="F18" s="33">
        <v>4900</v>
      </c>
      <c r="G18" s="52" t="s">
        <v>81</v>
      </c>
      <c r="H18" s="35" t="s">
        <v>82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40</v>
      </c>
      <c r="E19" s="77" t="s">
        <v>66</v>
      </c>
      <c r="F19" s="33">
        <v>4000</v>
      </c>
      <c r="G19" s="52" t="s">
        <v>83</v>
      </c>
      <c r="H19" s="35" t="s">
        <v>84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39</v>
      </c>
      <c r="C20" s="32" t="s">
        <v>192</v>
      </c>
      <c r="D20" s="32" t="s">
        <v>40</v>
      </c>
      <c r="E20" s="75" t="s">
        <v>85</v>
      </c>
      <c r="F20" s="33">
        <v>6200</v>
      </c>
      <c r="G20" s="52"/>
      <c r="H20" s="35" t="s">
        <v>86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43</v>
      </c>
      <c r="C21" s="32" t="s">
        <v>356</v>
      </c>
      <c r="D21" s="32" t="s">
        <v>44</v>
      </c>
      <c r="E21" s="75" t="s">
        <v>70</v>
      </c>
      <c r="F21" s="33">
        <v>6550</v>
      </c>
      <c r="G21" s="52" t="s">
        <v>87</v>
      </c>
      <c r="H21" s="35" t="s">
        <v>88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 t="s">
        <v>38</v>
      </c>
      <c r="B22" s="32" t="s">
        <v>43</v>
      </c>
      <c r="C22" s="32" t="s">
        <v>356</v>
      </c>
      <c r="D22" s="32" t="s">
        <v>44</v>
      </c>
      <c r="E22" s="75" t="s">
        <v>70</v>
      </c>
      <c r="F22" s="33">
        <v>4000</v>
      </c>
      <c r="G22" s="52" t="s">
        <v>89</v>
      </c>
      <c r="H22" s="35" t="s">
        <v>90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32" t="s">
        <v>38</v>
      </c>
      <c r="B23" s="32" t="s">
        <v>43</v>
      </c>
      <c r="C23" s="32" t="s">
        <v>356</v>
      </c>
      <c r="D23" s="32" t="s">
        <v>44</v>
      </c>
      <c r="E23" s="75" t="s">
        <v>70</v>
      </c>
      <c r="F23" s="33">
        <v>4500</v>
      </c>
      <c r="G23" s="52" t="s">
        <v>91</v>
      </c>
      <c r="H23" s="35" t="s">
        <v>92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32" t="s">
        <v>38</v>
      </c>
      <c r="B24" s="32" t="s">
        <v>43</v>
      </c>
      <c r="C24" s="32" t="s">
        <v>356</v>
      </c>
      <c r="D24" s="32" t="s">
        <v>44</v>
      </c>
      <c r="E24" s="75" t="s">
        <v>70</v>
      </c>
      <c r="F24" s="33">
        <v>3000</v>
      </c>
      <c r="G24" s="52" t="s">
        <v>93</v>
      </c>
      <c r="H24" s="35" t="s">
        <v>94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32" t="s">
        <v>38</v>
      </c>
      <c r="B25" s="36" t="s">
        <v>46</v>
      </c>
      <c r="C25" s="36" t="s">
        <v>46</v>
      </c>
      <c r="D25" s="36" t="s">
        <v>17</v>
      </c>
      <c r="E25" s="75" t="s">
        <v>95</v>
      </c>
      <c r="F25" s="37">
        <v>10030</v>
      </c>
      <c r="G25" s="38"/>
      <c r="H25" s="35" t="s">
        <v>96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32" t="s">
        <v>38</v>
      </c>
      <c r="B26" s="36" t="s">
        <v>97</v>
      </c>
      <c r="C26" s="36" t="s">
        <v>375</v>
      </c>
      <c r="D26" s="36" t="s">
        <v>98</v>
      </c>
      <c r="E26" s="75" t="s">
        <v>99</v>
      </c>
      <c r="F26" s="37">
        <v>5000</v>
      </c>
      <c r="G26" s="38"/>
      <c r="H26" s="35" t="s">
        <v>100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12"/>
      <c r="B27" s="11"/>
      <c r="C27" s="11"/>
      <c r="D27" s="11"/>
      <c r="E27" s="69"/>
      <c r="F27" s="13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17" t="s">
        <v>9</v>
      </c>
      <c r="B28" s="18"/>
      <c r="C28" s="18"/>
      <c r="D28" s="18"/>
      <c r="E28" s="18"/>
      <c r="F28" s="29"/>
      <c r="G28" s="19">
        <f>SUM(F14:F27)</f>
        <v>73420</v>
      </c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/>
    <row r="960" spans="1:22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spans="1:22" ht="15.75" customHeight="1" x14ac:dyDescent="0.2"/>
    <row r="978" spans="1:22" ht="15.75" customHeight="1" x14ac:dyDescent="0.2"/>
    <row r="979" spans="1:22" ht="15.75" customHeight="1" x14ac:dyDescent="0.2"/>
    <row r="980" spans="1:22" ht="15.75" customHeight="1" x14ac:dyDescent="0.2"/>
    <row r="981" spans="1:22" ht="15.75" customHeight="1" x14ac:dyDescent="0.2"/>
    <row r="982" spans="1:22" ht="15.75" customHeight="1" x14ac:dyDescent="0.2"/>
    <row r="983" spans="1:22" ht="15.75" customHeight="1" x14ac:dyDescent="0.2"/>
    <row r="984" spans="1:22" ht="15.75" customHeight="1" x14ac:dyDescent="0.2"/>
    <row r="985" spans="1:22" ht="15.75" customHeight="1" x14ac:dyDescent="0.2"/>
    <row r="986" spans="1:22" ht="15.75" customHeight="1" x14ac:dyDescent="0.2"/>
    <row r="987" spans="1:22" ht="15.75" customHeight="1" x14ac:dyDescent="0.2"/>
    <row r="988" spans="1:22" ht="15.75" customHeight="1" x14ac:dyDescent="0.2"/>
    <row r="989" spans="1:22" ht="15.75" customHeight="1" x14ac:dyDescent="0.2"/>
    <row r="990" spans="1:22" ht="15.75" customHeight="1" x14ac:dyDescent="0.2"/>
    <row r="991" spans="1:22" ht="15.75" customHeight="1" x14ac:dyDescent="0.2"/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9"/>
  <sheetViews>
    <sheetView showGridLines="0" workbookViewId="0">
      <selection activeCell="E28" sqref="E28"/>
    </sheetView>
  </sheetViews>
  <sheetFormatPr defaultColWidth="14.42578125" defaultRowHeight="15" customHeight="1" x14ac:dyDescent="0.2"/>
  <cols>
    <col min="1" max="1" width="17.7109375" customWidth="1"/>
    <col min="2" max="2" width="33.5703125" customWidth="1"/>
    <col min="3" max="3" width="28.7109375" customWidth="1"/>
    <col min="4" max="4" width="30.140625" customWidth="1"/>
    <col min="5" max="5" width="34.140625" customWidth="1"/>
    <col min="6" max="6" width="21.85546875" customWidth="1"/>
    <col min="7" max="7" width="17.7109375" customWidth="1"/>
    <col min="8" max="8" width="22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101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 t="s">
        <v>102</v>
      </c>
      <c r="B5" s="32" t="s">
        <v>19</v>
      </c>
      <c r="C5" s="32" t="s">
        <v>17</v>
      </c>
      <c r="D5" s="32">
        <v>1</v>
      </c>
      <c r="E5" s="75" t="s">
        <v>358</v>
      </c>
      <c r="F5" s="33">
        <v>7500</v>
      </c>
      <c r="G5" s="34" t="s">
        <v>103</v>
      </c>
      <c r="H5" s="35" t="s">
        <v>104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 t="s">
        <v>105</v>
      </c>
      <c r="B6" s="32" t="s">
        <v>31</v>
      </c>
      <c r="C6" s="32" t="s">
        <v>32</v>
      </c>
      <c r="D6" s="32">
        <v>3</v>
      </c>
      <c r="E6" s="75" t="s">
        <v>376</v>
      </c>
      <c r="F6" s="33">
        <v>2250</v>
      </c>
      <c r="G6" s="34" t="s">
        <v>106</v>
      </c>
      <c r="H6" s="35" t="s">
        <v>107</v>
      </c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6"/>
      <c r="B7" s="12"/>
      <c r="C7" s="36"/>
      <c r="D7" s="36"/>
      <c r="E7" s="12"/>
      <c r="F7" s="70"/>
      <c r="G7" s="37"/>
      <c r="H7" s="14"/>
      <c r="I7" s="1"/>
      <c r="J7" s="1"/>
      <c r="K7" s="1"/>
      <c r="L7" s="1"/>
      <c r="M7" s="16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17" t="s">
        <v>9</v>
      </c>
      <c r="B8" s="18"/>
      <c r="C8" s="18"/>
      <c r="D8" s="18"/>
      <c r="E8" s="18"/>
      <c r="F8" s="71"/>
      <c r="G8" s="19">
        <f>SUM(G5:G7)</f>
        <v>0</v>
      </c>
      <c r="H8" s="18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20"/>
      <c r="B9" s="20"/>
      <c r="C9" s="20"/>
      <c r="D9" s="20"/>
      <c r="E9" s="20"/>
      <c r="F9" s="1"/>
      <c r="G9" s="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23"/>
      <c r="B10" s="23"/>
      <c r="C10" s="23"/>
      <c r="D10" s="23"/>
      <c r="E10" s="23"/>
      <c r="F10" s="22"/>
      <c r="G10" s="22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5">
      <c r="A11" s="26" t="s">
        <v>108</v>
      </c>
      <c r="B11" s="26"/>
      <c r="C11" s="26"/>
      <c r="D11" s="26"/>
      <c r="E11" s="26"/>
      <c r="F11" s="25"/>
      <c r="G11" s="25"/>
      <c r="H11" s="2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 x14ac:dyDescent="0.2">
      <c r="A12" s="22"/>
      <c r="B12" s="22"/>
      <c r="C12" s="22"/>
      <c r="D12" s="22"/>
      <c r="E12" s="22"/>
      <c r="F12" s="22"/>
      <c r="G12" s="22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">
      <c r="A13" s="30" t="s">
        <v>1</v>
      </c>
      <c r="B13" s="30" t="s">
        <v>2</v>
      </c>
      <c r="C13" s="30" t="s">
        <v>11</v>
      </c>
      <c r="D13" s="30" t="s">
        <v>3</v>
      </c>
      <c r="E13" s="76" t="s">
        <v>12</v>
      </c>
      <c r="F13" s="30" t="s">
        <v>6</v>
      </c>
      <c r="G13" s="31" t="s">
        <v>13</v>
      </c>
      <c r="H13" s="47" t="s">
        <v>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.75" customHeight="1" x14ac:dyDescent="0.2">
      <c r="A14" s="32" t="s">
        <v>38</v>
      </c>
      <c r="B14" s="32" t="s">
        <v>39</v>
      </c>
      <c r="C14" s="32" t="s">
        <v>355</v>
      </c>
      <c r="D14" s="32" t="s">
        <v>40</v>
      </c>
      <c r="E14" s="77" t="s">
        <v>109</v>
      </c>
      <c r="F14" s="33">
        <v>7800</v>
      </c>
      <c r="G14" s="52" t="s">
        <v>110</v>
      </c>
      <c r="H14" s="35" t="s">
        <v>111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32" t="s">
        <v>38</v>
      </c>
      <c r="B15" s="32" t="s">
        <v>39</v>
      </c>
      <c r="C15" s="32" t="s">
        <v>355</v>
      </c>
      <c r="D15" s="32" t="s">
        <v>42</v>
      </c>
      <c r="E15" s="77" t="s">
        <v>109</v>
      </c>
      <c r="F15" s="33">
        <v>12500</v>
      </c>
      <c r="G15" s="52" t="s">
        <v>112</v>
      </c>
      <c r="H15" s="35" t="s">
        <v>113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32" t="s">
        <v>38</v>
      </c>
      <c r="B16" s="32" t="s">
        <v>39</v>
      </c>
      <c r="C16" s="32" t="s">
        <v>355</v>
      </c>
      <c r="D16" s="32" t="s">
        <v>42</v>
      </c>
      <c r="E16" s="77" t="s">
        <v>109</v>
      </c>
      <c r="F16" s="33">
        <v>4000</v>
      </c>
      <c r="G16" s="52" t="s">
        <v>114</v>
      </c>
      <c r="H16" s="35" t="s">
        <v>115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109</v>
      </c>
      <c r="F17" s="33">
        <v>7500</v>
      </c>
      <c r="G17" s="52" t="s">
        <v>116</v>
      </c>
      <c r="H17" s="35" t="s">
        <v>117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40</v>
      </c>
      <c r="E18" s="77" t="s">
        <v>109</v>
      </c>
      <c r="F18" s="33">
        <v>6125</v>
      </c>
      <c r="G18" s="52" t="s">
        <v>118</v>
      </c>
      <c r="H18" s="35" t="s">
        <v>119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40</v>
      </c>
      <c r="E19" s="77" t="s">
        <v>109</v>
      </c>
      <c r="F19" s="33">
        <v>4000</v>
      </c>
      <c r="G19" s="52" t="s">
        <v>120</v>
      </c>
      <c r="H19" s="35" t="s">
        <v>121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43</v>
      </c>
      <c r="C20" s="32" t="s">
        <v>356</v>
      </c>
      <c r="D20" s="32" t="s">
        <v>44</v>
      </c>
      <c r="E20" s="75" t="s">
        <v>70</v>
      </c>
      <c r="F20" s="33">
        <v>6550</v>
      </c>
      <c r="G20" s="52" t="s">
        <v>122</v>
      </c>
      <c r="H20" s="35" t="s">
        <v>123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43</v>
      </c>
      <c r="C21" s="32" t="s">
        <v>356</v>
      </c>
      <c r="D21" s="32" t="s">
        <v>44</v>
      </c>
      <c r="E21" s="75" t="s">
        <v>70</v>
      </c>
      <c r="F21" s="33">
        <v>4000</v>
      </c>
      <c r="G21" s="52" t="s">
        <v>124</v>
      </c>
      <c r="H21" s="35" t="s">
        <v>125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 t="s">
        <v>38</v>
      </c>
      <c r="B22" s="32" t="s">
        <v>43</v>
      </c>
      <c r="C22" s="32" t="s">
        <v>356</v>
      </c>
      <c r="D22" s="32" t="s">
        <v>44</v>
      </c>
      <c r="E22" s="75" t="s">
        <v>70</v>
      </c>
      <c r="F22" s="33">
        <v>4500</v>
      </c>
      <c r="G22" s="52" t="s">
        <v>126</v>
      </c>
      <c r="H22" s="35" t="s">
        <v>127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32" t="s">
        <v>38</v>
      </c>
      <c r="B23" s="32" t="s">
        <v>43</v>
      </c>
      <c r="C23" s="32" t="s">
        <v>356</v>
      </c>
      <c r="D23" s="32" t="s">
        <v>44</v>
      </c>
      <c r="E23" s="75" t="s">
        <v>70</v>
      </c>
      <c r="F23" s="33">
        <v>3000</v>
      </c>
      <c r="G23" s="52" t="s">
        <v>128</v>
      </c>
      <c r="H23" s="35" t="s">
        <v>129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32" t="s">
        <v>38</v>
      </c>
      <c r="B24" s="36" t="s">
        <v>130</v>
      </c>
      <c r="C24" s="36" t="s">
        <v>130</v>
      </c>
      <c r="D24" s="54">
        <v>44663</v>
      </c>
      <c r="E24" s="75" t="s">
        <v>95</v>
      </c>
      <c r="F24" s="37">
        <v>5250</v>
      </c>
      <c r="G24" s="38">
        <v>3323</v>
      </c>
      <c r="H24" s="35" t="s">
        <v>131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32" t="s">
        <v>38</v>
      </c>
      <c r="B25" s="36" t="s">
        <v>130</v>
      </c>
      <c r="C25" s="36" t="s">
        <v>130</v>
      </c>
      <c r="D25" s="54">
        <v>44677</v>
      </c>
      <c r="E25" s="75" t="s">
        <v>99</v>
      </c>
      <c r="F25" s="37">
        <v>5250</v>
      </c>
      <c r="G25" s="38">
        <v>3327</v>
      </c>
      <c r="H25" s="35" t="s">
        <v>132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11"/>
      <c r="B26" s="12"/>
      <c r="C26" s="11"/>
      <c r="D26" s="11"/>
      <c r="E26" s="11"/>
      <c r="F26" s="70"/>
      <c r="G26" s="13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7" t="s">
        <v>9</v>
      </c>
      <c r="B27" s="18"/>
      <c r="C27" s="18"/>
      <c r="D27" s="18"/>
      <c r="E27" s="18"/>
      <c r="F27" s="29"/>
      <c r="G27" s="19">
        <f>SUM(G14:G26)</f>
        <v>6650</v>
      </c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/>
    <row r="959" spans="1:22" ht="15.75" customHeight="1" x14ac:dyDescent="0.2"/>
    <row r="960" spans="1:22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spans="1:22" ht="15.75" customHeight="1" x14ac:dyDescent="0.2"/>
    <row r="978" spans="1:22" ht="15.75" customHeight="1" x14ac:dyDescent="0.2"/>
    <row r="979" spans="1:22" ht="15.75" customHeight="1" x14ac:dyDescent="0.2"/>
    <row r="980" spans="1:22" ht="15.75" customHeight="1" x14ac:dyDescent="0.2"/>
    <row r="981" spans="1:22" ht="15.75" customHeight="1" x14ac:dyDescent="0.2"/>
    <row r="982" spans="1:22" ht="15.75" customHeight="1" x14ac:dyDescent="0.2"/>
    <row r="983" spans="1:22" ht="15.75" customHeight="1" x14ac:dyDescent="0.2"/>
    <row r="984" spans="1:22" ht="15.75" customHeight="1" x14ac:dyDescent="0.2"/>
    <row r="985" spans="1:22" ht="15.75" customHeight="1" x14ac:dyDescent="0.2"/>
    <row r="986" spans="1:22" ht="15.75" customHeight="1" x14ac:dyDescent="0.2"/>
    <row r="987" spans="1:22" ht="15.75" customHeight="1" x14ac:dyDescent="0.2"/>
    <row r="988" spans="1:22" ht="15.75" customHeight="1" x14ac:dyDescent="0.2"/>
    <row r="989" spans="1:22" ht="15.75" customHeight="1" x14ac:dyDescent="0.2"/>
    <row r="990" spans="1:22" ht="15.75" customHeight="1" x14ac:dyDescent="0.2"/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/>
    <row r="997" spans="1:22" ht="15.75" customHeight="1" x14ac:dyDescent="0.2"/>
    <row r="998" spans="1:22" ht="15.75" customHeight="1" x14ac:dyDescent="0.2"/>
    <row r="999" spans="1:22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17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41.5703125" customWidth="1"/>
    <col min="2" max="2" width="29.7109375" customWidth="1"/>
    <col min="3" max="3" width="25.28515625" customWidth="1"/>
    <col min="4" max="4" width="26.5703125" customWidth="1"/>
    <col min="5" max="5" width="38.28515625" customWidth="1"/>
    <col min="6" max="6" width="20.42578125" customWidth="1"/>
    <col min="7" max="7" width="17.7109375" customWidth="1"/>
    <col min="8" max="8" width="23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133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 t="s">
        <v>134</v>
      </c>
      <c r="B5" s="32" t="s">
        <v>19</v>
      </c>
      <c r="C5" s="32" t="s">
        <v>17</v>
      </c>
      <c r="D5" s="32">
        <v>1</v>
      </c>
      <c r="E5" s="75" t="s">
        <v>377</v>
      </c>
      <c r="F5" s="33">
        <v>2900</v>
      </c>
      <c r="G5" s="34" t="s">
        <v>135</v>
      </c>
      <c r="H5" s="35" t="s">
        <v>136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2" t="s">
        <v>137</v>
      </c>
      <c r="B6" s="36" t="s">
        <v>16</v>
      </c>
      <c r="C6" s="36" t="s">
        <v>17</v>
      </c>
      <c r="D6" s="12">
        <v>1</v>
      </c>
      <c r="E6" s="75" t="s">
        <v>378</v>
      </c>
      <c r="F6" s="37">
        <v>8100</v>
      </c>
      <c r="G6" s="38" t="s">
        <v>138</v>
      </c>
      <c r="H6" s="35" t="s">
        <v>139</v>
      </c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2" t="s">
        <v>140</v>
      </c>
      <c r="B7" s="36" t="s">
        <v>16</v>
      </c>
      <c r="C7" s="36" t="s">
        <v>17</v>
      </c>
      <c r="D7" s="12">
        <v>1</v>
      </c>
      <c r="E7" s="75" t="s">
        <v>379</v>
      </c>
      <c r="F7" s="37">
        <v>8100</v>
      </c>
      <c r="G7" s="38" t="s">
        <v>141</v>
      </c>
      <c r="H7" s="35" t="s">
        <v>142</v>
      </c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2" t="s">
        <v>143</v>
      </c>
      <c r="B8" s="36" t="s">
        <v>16</v>
      </c>
      <c r="C8" s="36" t="s">
        <v>17</v>
      </c>
      <c r="D8" s="12">
        <v>1</v>
      </c>
      <c r="E8" s="75" t="s">
        <v>379</v>
      </c>
      <c r="F8" s="37">
        <v>8100</v>
      </c>
      <c r="G8" s="38" t="s">
        <v>144</v>
      </c>
      <c r="H8" s="35" t="s">
        <v>145</v>
      </c>
      <c r="I8" s="1"/>
      <c r="J8" s="1"/>
      <c r="K8" s="1"/>
      <c r="L8" s="16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32" t="s">
        <v>146</v>
      </c>
      <c r="B9" s="32" t="s">
        <v>16</v>
      </c>
      <c r="C9" s="32" t="s">
        <v>25</v>
      </c>
      <c r="D9" s="32">
        <v>1</v>
      </c>
      <c r="E9" s="75" t="s">
        <v>362</v>
      </c>
      <c r="F9" s="44">
        <v>230</v>
      </c>
      <c r="G9" s="38" t="s">
        <v>147</v>
      </c>
      <c r="H9" s="35" t="s">
        <v>148</v>
      </c>
      <c r="I9" s="1"/>
      <c r="J9" s="1"/>
      <c r="K9" s="1"/>
      <c r="L9" s="16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32" t="s">
        <v>149</v>
      </c>
      <c r="B10" s="32" t="s">
        <v>31</v>
      </c>
      <c r="C10" s="32" t="s">
        <v>32</v>
      </c>
      <c r="D10" s="32">
        <v>1</v>
      </c>
      <c r="E10" s="75" t="s">
        <v>380</v>
      </c>
      <c r="F10" s="33">
        <v>750</v>
      </c>
      <c r="G10" s="38" t="s">
        <v>150</v>
      </c>
      <c r="H10" s="35" t="s">
        <v>151</v>
      </c>
      <c r="I10" s="1"/>
      <c r="J10" s="1"/>
      <c r="K10" s="1"/>
      <c r="L10" s="16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32"/>
      <c r="B11" s="36"/>
      <c r="C11" s="36"/>
      <c r="D11" s="12"/>
      <c r="E11" s="75"/>
      <c r="F11" s="37"/>
      <c r="G11" s="38"/>
      <c r="H11" s="46"/>
      <c r="I11" s="1"/>
      <c r="J11" s="1"/>
      <c r="K11" s="1"/>
      <c r="L11" s="16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2"/>
      <c r="B12" s="36"/>
      <c r="C12" s="36"/>
      <c r="D12" s="12"/>
      <c r="E12" s="69"/>
      <c r="F12" s="37"/>
      <c r="G12" s="14"/>
      <c r="H12" s="46"/>
      <c r="I12" s="1"/>
      <c r="J12" s="1"/>
      <c r="K12" s="1"/>
      <c r="L12" s="16"/>
      <c r="M12" s="1"/>
      <c r="N12" s="1"/>
      <c r="O12" s="1"/>
      <c r="P12" s="1"/>
      <c r="Q12" s="1"/>
      <c r="R12" s="1"/>
      <c r="S12" s="1"/>
      <c r="T12" s="1"/>
      <c r="U12" s="1"/>
    </row>
    <row r="13" spans="1:22" ht="15.75" customHeight="1" x14ac:dyDescent="0.2">
      <c r="A13" s="17" t="s">
        <v>9</v>
      </c>
      <c r="B13" s="18"/>
      <c r="C13" s="18"/>
      <c r="D13" s="18"/>
      <c r="E13" s="18"/>
      <c r="F13" s="71"/>
      <c r="G13" s="19">
        <f>SUM(F5:F12)</f>
        <v>28180</v>
      </c>
      <c r="H13" s="18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0"/>
      <c r="B14" s="20"/>
      <c r="C14" s="20"/>
      <c r="D14" s="20"/>
      <c r="E14" s="20"/>
      <c r="F14" s="1"/>
      <c r="G14" s="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">
      <c r="A15" s="23"/>
      <c r="B15" s="23"/>
      <c r="C15" s="23"/>
      <c r="D15" s="23"/>
      <c r="E15" s="23"/>
      <c r="F15" s="22"/>
      <c r="G15" s="22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26" t="s">
        <v>152</v>
      </c>
      <c r="B16" s="26"/>
      <c r="C16" s="26"/>
      <c r="D16" s="26"/>
      <c r="E16" s="26"/>
      <c r="F16" s="25"/>
      <c r="G16" s="25"/>
      <c r="H16" s="2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 x14ac:dyDescent="0.2">
      <c r="A17" s="22"/>
      <c r="B17" s="22"/>
      <c r="C17" s="22"/>
      <c r="D17" s="22"/>
      <c r="E17" s="22"/>
      <c r="F17" s="22"/>
      <c r="G17" s="22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">
      <c r="A18" s="30" t="s">
        <v>1</v>
      </c>
      <c r="B18" s="30" t="s">
        <v>2</v>
      </c>
      <c r="C18" s="30" t="s">
        <v>11</v>
      </c>
      <c r="D18" s="30" t="s">
        <v>3</v>
      </c>
      <c r="E18" s="76" t="s">
        <v>12</v>
      </c>
      <c r="F18" s="30" t="s">
        <v>6</v>
      </c>
      <c r="G18" s="31" t="s">
        <v>13</v>
      </c>
      <c r="H18" s="47" t="s">
        <v>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40</v>
      </c>
      <c r="E19" s="77" t="s">
        <v>153</v>
      </c>
      <c r="F19" s="33">
        <v>6240</v>
      </c>
      <c r="G19" s="52" t="s">
        <v>154</v>
      </c>
      <c r="H19" s="35" t="s">
        <v>155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39</v>
      </c>
      <c r="C20" s="32" t="s">
        <v>355</v>
      </c>
      <c r="D20" s="32" t="s">
        <v>42</v>
      </c>
      <c r="E20" s="77" t="s">
        <v>153</v>
      </c>
      <c r="F20" s="33">
        <v>10000</v>
      </c>
      <c r="G20" s="52" t="s">
        <v>156</v>
      </c>
      <c r="H20" s="35" t="s">
        <v>157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42</v>
      </c>
      <c r="E21" s="77" t="s">
        <v>153</v>
      </c>
      <c r="F21" s="33">
        <v>3000</v>
      </c>
      <c r="G21" s="52" t="s">
        <v>158</v>
      </c>
      <c r="H21" s="35" t="s">
        <v>159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 t="s">
        <v>38</v>
      </c>
      <c r="B22" s="32" t="s">
        <v>39</v>
      </c>
      <c r="C22" s="32" t="s">
        <v>355</v>
      </c>
      <c r="D22" s="32" t="s">
        <v>40</v>
      </c>
      <c r="E22" s="77" t="s">
        <v>153</v>
      </c>
      <c r="F22" s="33">
        <v>6000</v>
      </c>
      <c r="G22" s="52" t="s">
        <v>160</v>
      </c>
      <c r="H22" s="35" t="s">
        <v>161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32" t="s">
        <v>38</v>
      </c>
      <c r="B23" s="32" t="s">
        <v>39</v>
      </c>
      <c r="C23" s="32" t="s">
        <v>355</v>
      </c>
      <c r="D23" s="32" t="s">
        <v>40</v>
      </c>
      <c r="E23" s="77" t="s">
        <v>153</v>
      </c>
      <c r="F23" s="33">
        <v>4900</v>
      </c>
      <c r="G23" s="52" t="s">
        <v>162</v>
      </c>
      <c r="H23" s="35" t="s">
        <v>163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32" t="s">
        <v>38</v>
      </c>
      <c r="B24" s="32" t="s">
        <v>39</v>
      </c>
      <c r="C24" s="32" t="s">
        <v>355</v>
      </c>
      <c r="D24" s="32" t="s">
        <v>40</v>
      </c>
      <c r="E24" s="77" t="s">
        <v>153</v>
      </c>
      <c r="F24" s="33">
        <v>4000</v>
      </c>
      <c r="G24" s="52" t="s">
        <v>164</v>
      </c>
      <c r="H24" s="35" t="s">
        <v>165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32" t="s">
        <v>38</v>
      </c>
      <c r="B25" s="32" t="s">
        <v>43</v>
      </c>
      <c r="C25" s="32" t="s">
        <v>356</v>
      </c>
      <c r="D25" s="32" t="s">
        <v>44</v>
      </c>
      <c r="E25" s="75" t="s">
        <v>166</v>
      </c>
      <c r="F25" s="33">
        <v>6550</v>
      </c>
      <c r="G25" s="52" t="s">
        <v>167</v>
      </c>
      <c r="H25" s="35" t="s">
        <v>168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32" t="s">
        <v>38</v>
      </c>
      <c r="B26" s="32" t="s">
        <v>43</v>
      </c>
      <c r="C26" s="32" t="s">
        <v>356</v>
      </c>
      <c r="D26" s="32" t="s">
        <v>44</v>
      </c>
      <c r="E26" s="75" t="s">
        <v>166</v>
      </c>
      <c r="F26" s="33">
        <v>4000</v>
      </c>
      <c r="G26" s="52" t="s">
        <v>169</v>
      </c>
      <c r="H26" s="35" t="s">
        <v>170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32" t="s">
        <v>38</v>
      </c>
      <c r="B27" s="32" t="s">
        <v>43</v>
      </c>
      <c r="C27" s="32" t="s">
        <v>356</v>
      </c>
      <c r="D27" s="32" t="s">
        <v>44</v>
      </c>
      <c r="E27" s="75" t="s">
        <v>166</v>
      </c>
      <c r="F27" s="33">
        <v>4950</v>
      </c>
      <c r="G27" s="52" t="s">
        <v>167</v>
      </c>
      <c r="H27" s="35" t="s">
        <v>171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32" t="s">
        <v>38</v>
      </c>
      <c r="B28" s="32" t="s">
        <v>43</v>
      </c>
      <c r="C28" s="32" t="s">
        <v>356</v>
      </c>
      <c r="D28" s="32" t="s">
        <v>44</v>
      </c>
      <c r="E28" s="75" t="s">
        <v>166</v>
      </c>
      <c r="F28" s="33">
        <v>3000</v>
      </c>
      <c r="G28" s="52" t="s">
        <v>172</v>
      </c>
      <c r="H28" s="35" t="s">
        <v>173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ht="15.75" customHeight="1" x14ac:dyDescent="0.2">
      <c r="A29" s="32" t="s">
        <v>38</v>
      </c>
      <c r="B29" s="32" t="s">
        <v>43</v>
      </c>
      <c r="C29" s="32" t="s">
        <v>356</v>
      </c>
      <c r="D29" s="32" t="s">
        <v>44</v>
      </c>
      <c r="E29" s="75" t="s">
        <v>166</v>
      </c>
      <c r="F29" s="37">
        <v>4590</v>
      </c>
      <c r="G29" s="38">
        <v>3408</v>
      </c>
      <c r="H29" s="35" t="s">
        <v>174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15.75" customHeight="1" x14ac:dyDescent="0.2">
      <c r="A30" s="32" t="s">
        <v>38</v>
      </c>
      <c r="B30" s="36" t="s">
        <v>130</v>
      </c>
      <c r="C30" s="36" t="s">
        <v>130</v>
      </c>
      <c r="D30" s="36" t="s">
        <v>130</v>
      </c>
      <c r="E30" s="75" t="s">
        <v>175</v>
      </c>
      <c r="F30" s="37">
        <v>5250</v>
      </c>
      <c r="G30" s="38">
        <v>3397</v>
      </c>
      <c r="H30" s="35" t="s">
        <v>176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ht="15.75" customHeight="1" x14ac:dyDescent="0.2">
      <c r="A31" s="32" t="s">
        <v>38</v>
      </c>
      <c r="B31" s="36" t="s">
        <v>46</v>
      </c>
      <c r="C31" s="36" t="s">
        <v>46</v>
      </c>
      <c r="D31" s="36" t="s">
        <v>17</v>
      </c>
      <c r="E31" s="75" t="s">
        <v>177</v>
      </c>
      <c r="F31" s="37">
        <v>10030</v>
      </c>
      <c r="G31" s="38">
        <v>3404</v>
      </c>
      <c r="H31" s="35" t="s">
        <v>178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ht="15.75" customHeight="1" x14ac:dyDescent="0.2">
      <c r="A32" s="32" t="s">
        <v>38</v>
      </c>
      <c r="B32" s="36" t="s">
        <v>46</v>
      </c>
      <c r="C32" s="36" t="s">
        <v>46</v>
      </c>
      <c r="D32" s="36" t="s">
        <v>17</v>
      </c>
      <c r="E32" s="75" t="s">
        <v>177</v>
      </c>
      <c r="F32" s="37">
        <v>73949.899999999994</v>
      </c>
      <c r="G32" s="38">
        <v>3403</v>
      </c>
      <c r="H32" s="35" t="s">
        <v>179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">
      <c r="A33" s="32" t="s">
        <v>38</v>
      </c>
      <c r="B33" s="36" t="s">
        <v>46</v>
      </c>
      <c r="C33" s="36" t="s">
        <v>46</v>
      </c>
      <c r="D33" s="36" t="s">
        <v>17</v>
      </c>
      <c r="E33" s="75" t="s">
        <v>177</v>
      </c>
      <c r="F33" s="37">
        <v>18855</v>
      </c>
      <c r="G33" s="38">
        <v>3407</v>
      </c>
      <c r="H33" s="35" t="s">
        <v>180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ht="15.75" customHeight="1" x14ac:dyDescent="0.2">
      <c r="A34" s="32" t="s">
        <v>38</v>
      </c>
      <c r="B34" s="36"/>
      <c r="C34" s="36"/>
      <c r="D34" s="54"/>
      <c r="E34" s="75"/>
      <c r="F34" s="37"/>
      <c r="G34" s="38"/>
      <c r="H34" s="3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15.75" customHeight="1" x14ac:dyDescent="0.2">
      <c r="A35" s="12"/>
      <c r="B35" s="11"/>
      <c r="C35" s="11"/>
      <c r="D35" s="11"/>
      <c r="E35" s="69"/>
      <c r="F35" s="13"/>
      <c r="G35" s="14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ht="15.75" customHeight="1" x14ac:dyDescent="0.2">
      <c r="A36" s="17" t="s">
        <v>9</v>
      </c>
      <c r="B36" s="18"/>
      <c r="C36" s="18"/>
      <c r="D36" s="18"/>
      <c r="E36" s="18"/>
      <c r="F36" s="29"/>
      <c r="G36" s="19">
        <f>SUM(F19:F35)</f>
        <v>165314.9</v>
      </c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/>
    <row r="968" spans="1:22" ht="15.75" customHeight="1" x14ac:dyDescent="0.2"/>
    <row r="969" spans="1:22" ht="15.75" customHeight="1" x14ac:dyDescent="0.2"/>
    <row r="970" spans="1:22" ht="15.75" customHeight="1" x14ac:dyDescent="0.2"/>
    <row r="971" spans="1:22" ht="15.75" customHeight="1" x14ac:dyDescent="0.2"/>
    <row r="972" spans="1:22" ht="15.75" customHeight="1" x14ac:dyDescent="0.2"/>
    <row r="973" spans="1:22" ht="15.75" customHeight="1" x14ac:dyDescent="0.2"/>
    <row r="974" spans="1:22" ht="15.75" customHeight="1" x14ac:dyDescent="0.2"/>
    <row r="975" spans="1:22" ht="15.75" customHeight="1" x14ac:dyDescent="0.2"/>
    <row r="976" spans="1:22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1:22" ht="15.75" customHeight="1" x14ac:dyDescent="0.2"/>
    <row r="994" spans="1:22" ht="15.75" customHeight="1" x14ac:dyDescent="0.2"/>
    <row r="995" spans="1:22" ht="15.75" customHeight="1" x14ac:dyDescent="0.2"/>
    <row r="996" spans="1:22" ht="15.75" customHeight="1" x14ac:dyDescent="0.2"/>
    <row r="997" spans="1:22" ht="15.75" customHeight="1" x14ac:dyDescent="0.2"/>
    <row r="998" spans="1:22" ht="15.75" customHeight="1" x14ac:dyDescent="0.2"/>
    <row r="999" spans="1:22" ht="15.75" customHeight="1" x14ac:dyDescent="0.2"/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>
      <c r="A1004" s="1"/>
      <c r="B1004" s="1"/>
      <c r="C1004" s="1"/>
      <c r="D1004" s="1"/>
      <c r="E1004" s="1"/>
      <c r="F1004" s="1"/>
      <c r="G1004" s="1"/>
      <c r="H1004" s="2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75" customHeight="1" x14ac:dyDescent="0.2"/>
    <row r="1006" spans="1:22" ht="15.75" customHeight="1" x14ac:dyDescent="0.2"/>
    <row r="1007" spans="1:22" ht="15.75" customHeight="1" x14ac:dyDescent="0.2"/>
    <row r="1008" spans="1:22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16"/>
  <sheetViews>
    <sheetView showGridLines="0" topLeftCell="A4" workbookViewId="0">
      <selection activeCell="I4" sqref="I1:I1048576"/>
    </sheetView>
  </sheetViews>
  <sheetFormatPr defaultColWidth="14.42578125" defaultRowHeight="15" customHeight="1" x14ac:dyDescent="0.2"/>
  <cols>
    <col min="1" max="1" width="46" customWidth="1"/>
    <col min="2" max="2" width="34" customWidth="1"/>
    <col min="3" max="3" width="26.42578125" customWidth="1"/>
    <col min="4" max="4" width="28.28515625" customWidth="1"/>
    <col min="5" max="5" width="34.42578125" customWidth="1"/>
    <col min="6" max="6" width="20.42578125" customWidth="1"/>
    <col min="7" max="7" width="17.7109375" customWidth="1"/>
    <col min="8" max="8" width="21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181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30" t="s">
        <v>1</v>
      </c>
      <c r="B4" s="30" t="s">
        <v>2</v>
      </c>
      <c r="C4" s="30" t="s">
        <v>3</v>
      </c>
      <c r="D4" s="30" t="s">
        <v>4</v>
      </c>
      <c r="E4" s="74" t="s">
        <v>5</v>
      </c>
      <c r="F4" s="30" t="s">
        <v>6</v>
      </c>
      <c r="G4" s="31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2" t="s">
        <v>182</v>
      </c>
      <c r="B5" s="36" t="s">
        <v>16</v>
      </c>
      <c r="C5" s="36" t="s">
        <v>17</v>
      </c>
      <c r="D5" s="12">
        <v>1</v>
      </c>
      <c r="E5" s="75" t="s">
        <v>379</v>
      </c>
      <c r="F5" s="37">
        <v>8050</v>
      </c>
      <c r="G5" s="34" t="s">
        <v>183</v>
      </c>
      <c r="H5" s="35" t="s">
        <v>184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2" t="s">
        <v>182</v>
      </c>
      <c r="B6" s="36" t="s">
        <v>19</v>
      </c>
      <c r="C6" s="36" t="s">
        <v>17</v>
      </c>
      <c r="D6" s="12">
        <v>1</v>
      </c>
      <c r="E6" s="75" t="s">
        <v>358</v>
      </c>
      <c r="F6" s="37">
        <v>3500</v>
      </c>
      <c r="G6" s="34" t="s">
        <v>185</v>
      </c>
      <c r="H6" s="35" t="s">
        <v>186</v>
      </c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2" t="s">
        <v>187</v>
      </c>
      <c r="B7" s="36" t="s">
        <v>16</v>
      </c>
      <c r="C7" s="36" t="s">
        <v>17</v>
      </c>
      <c r="D7" s="12">
        <v>1</v>
      </c>
      <c r="E7" s="75" t="s">
        <v>379</v>
      </c>
      <c r="F7" s="37">
        <v>8000</v>
      </c>
      <c r="G7" s="38" t="s">
        <v>188</v>
      </c>
      <c r="H7" s="35" t="s">
        <v>189</v>
      </c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32" t="s">
        <v>187</v>
      </c>
      <c r="B8" s="32" t="s">
        <v>19</v>
      </c>
      <c r="C8" s="32" t="s">
        <v>17</v>
      </c>
      <c r="D8" s="32">
        <v>1</v>
      </c>
      <c r="E8" s="75" t="s">
        <v>358</v>
      </c>
      <c r="F8" s="33">
        <v>5500</v>
      </c>
      <c r="G8" s="38" t="s">
        <v>190</v>
      </c>
      <c r="H8" s="35" t="s">
        <v>191</v>
      </c>
      <c r="I8" s="1"/>
      <c r="J8" s="1"/>
      <c r="K8" s="1"/>
      <c r="L8" s="16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32" t="s">
        <v>38</v>
      </c>
      <c r="B9" s="36" t="s">
        <v>192</v>
      </c>
      <c r="C9" s="36" t="s">
        <v>193</v>
      </c>
      <c r="D9" s="55">
        <v>40000</v>
      </c>
      <c r="E9" s="75" t="s">
        <v>381</v>
      </c>
      <c r="F9" s="37">
        <v>378000</v>
      </c>
      <c r="G9" s="38" t="s">
        <v>194</v>
      </c>
      <c r="H9" s="35" t="s">
        <v>195</v>
      </c>
      <c r="I9" s="1"/>
      <c r="J9" s="1"/>
      <c r="K9" s="1"/>
      <c r="L9" s="16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32" t="s">
        <v>196</v>
      </c>
      <c r="B10" s="32" t="s">
        <v>16</v>
      </c>
      <c r="C10" s="32" t="s">
        <v>25</v>
      </c>
      <c r="D10" s="32">
        <v>1</v>
      </c>
      <c r="E10" s="75" t="s">
        <v>362</v>
      </c>
      <c r="F10" s="44">
        <v>460</v>
      </c>
      <c r="G10" s="38" t="s">
        <v>197</v>
      </c>
      <c r="H10" s="35" t="s">
        <v>198</v>
      </c>
      <c r="I10" s="1"/>
      <c r="J10" s="1"/>
      <c r="K10" s="1"/>
      <c r="L10" s="16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32" t="s">
        <v>196</v>
      </c>
      <c r="B11" s="32" t="s">
        <v>16</v>
      </c>
      <c r="C11" s="32" t="s">
        <v>25</v>
      </c>
      <c r="D11" s="32">
        <v>1</v>
      </c>
      <c r="E11" s="75" t="s">
        <v>361</v>
      </c>
      <c r="F11" s="44">
        <v>230</v>
      </c>
      <c r="G11" s="38" t="s">
        <v>199</v>
      </c>
      <c r="H11" s="35" t="s">
        <v>200</v>
      </c>
      <c r="I11" s="1"/>
      <c r="J11" s="1"/>
      <c r="K11" s="1"/>
      <c r="L11" s="16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36"/>
      <c r="B12" s="32"/>
      <c r="C12" s="36"/>
      <c r="D12" s="36"/>
      <c r="E12" s="12"/>
      <c r="F12" s="70"/>
      <c r="G12" s="37"/>
      <c r="H12" s="14"/>
      <c r="I12" s="1"/>
      <c r="J12" s="1"/>
      <c r="K12" s="1"/>
      <c r="L12" s="1"/>
      <c r="M12" s="16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">
      <c r="A13" s="17" t="s">
        <v>9</v>
      </c>
      <c r="B13" s="18"/>
      <c r="C13" s="18"/>
      <c r="D13" s="18"/>
      <c r="E13" s="18"/>
      <c r="F13" s="71"/>
      <c r="G13" s="19">
        <f>SUM(G5:G12)</f>
        <v>0</v>
      </c>
      <c r="H13" s="18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0"/>
      <c r="B14" s="20"/>
      <c r="C14" s="20"/>
      <c r="D14" s="20"/>
      <c r="E14" s="20"/>
      <c r="F14" s="1"/>
      <c r="G14" s="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">
      <c r="A15" s="23"/>
      <c r="B15" s="23"/>
      <c r="C15" s="23"/>
      <c r="D15" s="23"/>
      <c r="E15" s="23"/>
      <c r="F15" s="22"/>
      <c r="G15" s="22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26" t="s">
        <v>201</v>
      </c>
      <c r="B16" s="26"/>
      <c r="C16" s="26"/>
      <c r="D16" s="26"/>
      <c r="E16" s="26"/>
      <c r="F16" s="25"/>
      <c r="G16" s="25"/>
      <c r="H16" s="2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 x14ac:dyDescent="0.2">
      <c r="A17" s="22"/>
      <c r="B17" s="22"/>
      <c r="C17" s="22"/>
      <c r="D17" s="22"/>
      <c r="E17" s="22"/>
      <c r="F17" s="22"/>
      <c r="G17" s="22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">
      <c r="A18" s="30" t="s">
        <v>1</v>
      </c>
      <c r="B18" s="30" t="s">
        <v>2</v>
      </c>
      <c r="C18" s="30" t="s">
        <v>11</v>
      </c>
      <c r="D18" s="30" t="s">
        <v>3</v>
      </c>
      <c r="E18" s="76" t="s">
        <v>12</v>
      </c>
      <c r="F18" s="30" t="s">
        <v>6</v>
      </c>
      <c r="G18" s="31" t="s">
        <v>13</v>
      </c>
      <c r="H18" s="47" t="s">
        <v>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40</v>
      </c>
      <c r="E19" s="77" t="s">
        <v>202</v>
      </c>
      <c r="F19" s="33">
        <v>6240</v>
      </c>
      <c r="G19" s="52" t="s">
        <v>154</v>
      </c>
      <c r="H19" s="35" t="s">
        <v>203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32" t="s">
        <v>38</v>
      </c>
      <c r="B20" s="32" t="s">
        <v>39</v>
      </c>
      <c r="C20" s="32" t="s">
        <v>355</v>
      </c>
      <c r="D20" s="32" t="s">
        <v>42</v>
      </c>
      <c r="E20" s="77" t="s">
        <v>202</v>
      </c>
      <c r="F20" s="33">
        <v>10000</v>
      </c>
      <c r="G20" s="52" t="s">
        <v>156</v>
      </c>
      <c r="H20" s="35" t="s">
        <v>204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42</v>
      </c>
      <c r="E21" s="77" t="s">
        <v>202</v>
      </c>
      <c r="F21" s="33">
        <v>4000</v>
      </c>
      <c r="G21" s="52" t="s">
        <v>158</v>
      </c>
      <c r="H21" s="35" t="s">
        <v>205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32" t="s">
        <v>38</v>
      </c>
      <c r="B22" s="32" t="s">
        <v>39</v>
      </c>
      <c r="C22" s="32" t="s">
        <v>355</v>
      </c>
      <c r="D22" s="32" t="s">
        <v>40</v>
      </c>
      <c r="E22" s="77" t="s">
        <v>202</v>
      </c>
      <c r="F22" s="33">
        <v>6000</v>
      </c>
      <c r="G22" s="52" t="s">
        <v>160</v>
      </c>
      <c r="H22" s="35" t="s">
        <v>206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32" t="s">
        <v>38</v>
      </c>
      <c r="B23" s="32" t="s">
        <v>39</v>
      </c>
      <c r="C23" s="32" t="s">
        <v>355</v>
      </c>
      <c r="D23" s="32" t="s">
        <v>40</v>
      </c>
      <c r="E23" s="77" t="s">
        <v>202</v>
      </c>
      <c r="F23" s="33">
        <v>4900</v>
      </c>
      <c r="G23" s="52" t="s">
        <v>162</v>
      </c>
      <c r="H23" s="35" t="s">
        <v>207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32" t="s">
        <v>38</v>
      </c>
      <c r="B24" s="32" t="s">
        <v>39</v>
      </c>
      <c r="C24" s="32" t="s">
        <v>355</v>
      </c>
      <c r="D24" s="32" t="s">
        <v>40</v>
      </c>
      <c r="E24" s="77" t="s">
        <v>202</v>
      </c>
      <c r="F24" s="33">
        <v>4000</v>
      </c>
      <c r="G24" s="52" t="s">
        <v>164</v>
      </c>
      <c r="H24" s="35" t="s">
        <v>208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32" t="s">
        <v>38</v>
      </c>
      <c r="B25" s="32" t="s">
        <v>43</v>
      </c>
      <c r="C25" s="32" t="s">
        <v>356</v>
      </c>
      <c r="D25" s="32" t="s">
        <v>44</v>
      </c>
      <c r="E25" s="75" t="s">
        <v>209</v>
      </c>
      <c r="F25" s="33">
        <v>6550</v>
      </c>
      <c r="G25" s="52" t="s">
        <v>167</v>
      </c>
      <c r="H25" s="35" t="s">
        <v>210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32" t="s">
        <v>38</v>
      </c>
      <c r="B26" s="32" t="s">
        <v>43</v>
      </c>
      <c r="C26" s="32" t="s">
        <v>356</v>
      </c>
      <c r="D26" s="32" t="s">
        <v>211</v>
      </c>
      <c r="E26" s="75" t="s">
        <v>209</v>
      </c>
      <c r="F26" s="33">
        <v>7582.89</v>
      </c>
      <c r="G26" s="52" t="s">
        <v>212</v>
      </c>
      <c r="H26" s="35" t="s">
        <v>213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32" t="s">
        <v>38</v>
      </c>
      <c r="B27" s="32" t="s">
        <v>43</v>
      </c>
      <c r="C27" s="32" t="s">
        <v>356</v>
      </c>
      <c r="D27" s="32" t="s">
        <v>44</v>
      </c>
      <c r="E27" s="75" t="s">
        <v>209</v>
      </c>
      <c r="F27" s="33">
        <v>4000</v>
      </c>
      <c r="G27" s="52" t="s">
        <v>169</v>
      </c>
      <c r="H27" s="35" t="s">
        <v>214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32" t="s">
        <v>38</v>
      </c>
      <c r="B28" s="32" t="s">
        <v>43</v>
      </c>
      <c r="C28" s="32" t="s">
        <v>356</v>
      </c>
      <c r="D28" s="32" t="s">
        <v>44</v>
      </c>
      <c r="E28" s="75" t="s">
        <v>209</v>
      </c>
      <c r="F28" s="33">
        <v>4950</v>
      </c>
      <c r="G28" s="52" t="s">
        <v>167</v>
      </c>
      <c r="H28" s="35" t="s">
        <v>215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ht="15.75" customHeight="1" x14ac:dyDescent="0.2">
      <c r="A29" s="32" t="s">
        <v>38</v>
      </c>
      <c r="B29" s="32" t="s">
        <v>43</v>
      </c>
      <c r="C29" s="32" t="s">
        <v>356</v>
      </c>
      <c r="D29" s="32" t="s">
        <v>44</v>
      </c>
      <c r="E29" s="75" t="s">
        <v>209</v>
      </c>
      <c r="F29" s="33">
        <v>3000</v>
      </c>
      <c r="G29" s="52" t="s">
        <v>172</v>
      </c>
      <c r="H29" s="35" t="s">
        <v>216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15.75" customHeight="1" x14ac:dyDescent="0.2">
      <c r="A30" s="32" t="s">
        <v>38</v>
      </c>
      <c r="B30" s="36" t="s">
        <v>130</v>
      </c>
      <c r="C30" s="36" t="s">
        <v>130</v>
      </c>
      <c r="D30" s="36" t="s">
        <v>130</v>
      </c>
      <c r="E30" s="75" t="s">
        <v>217</v>
      </c>
      <c r="F30" s="37">
        <v>5250</v>
      </c>
      <c r="G30" s="38">
        <v>3422</v>
      </c>
      <c r="H30" s="35" t="s">
        <v>218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ht="15.75" customHeight="1" x14ac:dyDescent="0.2">
      <c r="A31" s="32" t="s">
        <v>38</v>
      </c>
      <c r="B31" s="36" t="s">
        <v>46</v>
      </c>
      <c r="C31" s="36" t="s">
        <v>46</v>
      </c>
      <c r="D31" s="36" t="s">
        <v>17</v>
      </c>
      <c r="E31" s="75" t="s">
        <v>209</v>
      </c>
      <c r="F31" s="37">
        <v>12685</v>
      </c>
      <c r="G31" s="38">
        <v>3409</v>
      </c>
      <c r="H31" s="35" t="s">
        <v>219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ht="15.75" customHeight="1" x14ac:dyDescent="0.2">
      <c r="A32" s="32" t="s">
        <v>38</v>
      </c>
      <c r="B32" s="36" t="s">
        <v>46</v>
      </c>
      <c r="C32" s="36" t="s">
        <v>46</v>
      </c>
      <c r="D32" s="36" t="s">
        <v>17</v>
      </c>
      <c r="E32" s="75" t="s">
        <v>209</v>
      </c>
      <c r="F32" s="37">
        <v>205265.55</v>
      </c>
      <c r="G32" s="38">
        <v>3413</v>
      </c>
      <c r="H32" s="35" t="s">
        <v>220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">
      <c r="A33" s="32"/>
      <c r="B33" s="32"/>
      <c r="C33" s="36"/>
      <c r="D33" s="36"/>
      <c r="E33" s="36"/>
      <c r="F33" s="70"/>
      <c r="G33" s="37"/>
      <c r="H33" s="3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1"/>
      <c r="B34" s="12"/>
      <c r="C34" s="11"/>
      <c r="D34" s="11"/>
      <c r="E34" s="11"/>
      <c r="F34" s="70"/>
      <c r="G34" s="13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7" t="s">
        <v>9</v>
      </c>
      <c r="B35" s="18"/>
      <c r="C35" s="18"/>
      <c r="D35" s="18"/>
      <c r="E35" s="18"/>
      <c r="F35" s="29"/>
      <c r="G35" s="19">
        <f>SUM(G19:G34)</f>
        <v>10244</v>
      </c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/>
    <row r="967" spans="1:22" ht="15.75" customHeight="1" x14ac:dyDescent="0.2"/>
    <row r="968" spans="1:22" ht="15.75" customHeight="1" x14ac:dyDescent="0.2"/>
    <row r="969" spans="1:22" ht="15.75" customHeight="1" x14ac:dyDescent="0.2"/>
    <row r="970" spans="1:22" ht="15.75" customHeight="1" x14ac:dyDescent="0.2"/>
    <row r="971" spans="1:22" ht="15.75" customHeight="1" x14ac:dyDescent="0.2"/>
    <row r="972" spans="1:22" ht="15.75" customHeight="1" x14ac:dyDescent="0.2"/>
    <row r="973" spans="1:22" ht="15.75" customHeight="1" x14ac:dyDescent="0.2"/>
    <row r="974" spans="1:22" ht="15.75" customHeight="1" x14ac:dyDescent="0.2"/>
    <row r="975" spans="1:22" ht="15.75" customHeight="1" x14ac:dyDescent="0.2"/>
    <row r="976" spans="1:22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1:22" ht="15.75" customHeight="1" x14ac:dyDescent="0.2"/>
    <row r="994" spans="1:22" ht="15.75" customHeight="1" x14ac:dyDescent="0.2"/>
    <row r="995" spans="1:22" ht="15.75" customHeight="1" x14ac:dyDescent="0.2"/>
    <row r="996" spans="1:22" ht="15.75" customHeight="1" x14ac:dyDescent="0.2"/>
    <row r="997" spans="1:22" ht="15.75" customHeight="1" x14ac:dyDescent="0.2"/>
    <row r="998" spans="1:22" ht="15.75" customHeight="1" x14ac:dyDescent="0.2"/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/>
    <row r="1005" spans="1:22" ht="15.75" customHeight="1" x14ac:dyDescent="0.2"/>
    <row r="1006" spans="1:22" ht="15.75" customHeight="1" x14ac:dyDescent="0.2"/>
    <row r="1007" spans="1:22" ht="15.75" customHeight="1" x14ac:dyDescent="0.2"/>
    <row r="1008" spans="1:22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W999"/>
  <sheetViews>
    <sheetView showGridLines="0" workbookViewId="0">
      <selection activeCell="E31" sqref="E31"/>
    </sheetView>
  </sheetViews>
  <sheetFormatPr defaultColWidth="14.42578125" defaultRowHeight="15" customHeight="1" x14ac:dyDescent="0.2"/>
  <cols>
    <col min="1" max="1" width="0.7109375" customWidth="1"/>
    <col min="2" max="2" width="43" customWidth="1"/>
    <col min="3" max="3" width="24.85546875" customWidth="1"/>
    <col min="4" max="4" width="33.5703125" customWidth="1"/>
    <col min="5" max="5" width="29.28515625" customWidth="1"/>
    <col min="6" max="6" width="38.7109375" customWidth="1"/>
    <col min="7" max="7" width="23.7109375" customWidth="1"/>
    <col min="8" max="8" width="17.7109375" customWidth="1"/>
    <col min="9" max="9" width="20.7109375" customWidth="1"/>
    <col min="10" max="10" width="27.5703125" customWidth="1"/>
    <col min="11" max="11" width="19.85546875" customWidth="1"/>
    <col min="12" max="12" width="13" customWidth="1"/>
    <col min="13" max="13" width="17.7109375" customWidth="1"/>
    <col min="14" max="14" width="9.140625" customWidth="1"/>
    <col min="15" max="23" width="8" customWidth="1"/>
  </cols>
  <sheetData>
    <row r="1" spans="1:23" ht="12.75" x14ac:dyDescent="0.2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A2" s="4"/>
      <c r="B2" s="6" t="s">
        <v>221</v>
      </c>
      <c r="C2" s="6"/>
      <c r="D2" s="6"/>
      <c r="E2" s="6"/>
      <c r="F2" s="6"/>
      <c r="G2" s="5"/>
      <c r="H2" s="5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x14ac:dyDescent="0.2">
      <c r="A3" s="1"/>
      <c r="B3" s="2"/>
      <c r="C3" s="2"/>
      <c r="D3" s="2"/>
      <c r="E3" s="2"/>
      <c r="F3" s="2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1"/>
      <c r="B4" s="8" t="s">
        <v>1</v>
      </c>
      <c r="C4" s="8" t="s">
        <v>2</v>
      </c>
      <c r="D4" s="8" t="s">
        <v>3</v>
      </c>
      <c r="E4" s="8" t="s">
        <v>4</v>
      </c>
      <c r="F4" s="74" t="s">
        <v>5</v>
      </c>
      <c r="G4" s="8" t="s">
        <v>6</v>
      </c>
      <c r="H4" s="9" t="s">
        <v>7</v>
      </c>
      <c r="I4" s="10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2.75" x14ac:dyDescent="0.2">
      <c r="A5" s="1"/>
      <c r="B5" s="32" t="s">
        <v>196</v>
      </c>
      <c r="C5" s="32" t="s">
        <v>16</v>
      </c>
      <c r="D5" s="32" t="s">
        <v>25</v>
      </c>
      <c r="E5" s="32">
        <v>1</v>
      </c>
      <c r="F5" s="75" t="s">
        <v>362</v>
      </c>
      <c r="G5" s="44">
        <v>230</v>
      </c>
      <c r="H5" s="14" t="s">
        <v>222</v>
      </c>
      <c r="I5" s="35" t="s">
        <v>223</v>
      </c>
      <c r="J5" s="1"/>
      <c r="K5" s="1"/>
      <c r="L5" s="1"/>
      <c r="M5" s="45"/>
      <c r="N5" s="1"/>
      <c r="O5" s="1"/>
      <c r="P5" s="1"/>
      <c r="Q5" s="1"/>
      <c r="R5" s="1"/>
      <c r="S5" s="1"/>
      <c r="T5" s="1"/>
      <c r="U5" s="1"/>
      <c r="V5" s="1"/>
    </row>
    <row r="6" spans="1:23" ht="12.75" x14ac:dyDescent="0.2">
      <c r="A6" s="1"/>
      <c r="B6" s="32" t="s">
        <v>224</v>
      </c>
      <c r="C6" s="36" t="s">
        <v>16</v>
      </c>
      <c r="D6" s="36" t="s">
        <v>17</v>
      </c>
      <c r="E6" s="12">
        <v>1</v>
      </c>
      <c r="F6" s="75" t="s">
        <v>379</v>
      </c>
      <c r="G6" s="37">
        <v>8125</v>
      </c>
      <c r="H6" s="38" t="s">
        <v>225</v>
      </c>
      <c r="I6" s="35" t="s">
        <v>226</v>
      </c>
      <c r="J6" s="1"/>
      <c r="K6" s="1"/>
      <c r="L6" s="1"/>
      <c r="M6" s="45"/>
      <c r="N6" s="1"/>
      <c r="O6" s="1"/>
      <c r="P6" s="1"/>
      <c r="Q6" s="1"/>
      <c r="R6" s="1"/>
      <c r="S6" s="1"/>
      <c r="T6" s="1"/>
      <c r="U6" s="1"/>
      <c r="V6" s="1"/>
    </row>
    <row r="7" spans="1:23" ht="12.75" x14ac:dyDescent="0.2">
      <c r="A7" s="1"/>
      <c r="B7" s="32" t="s">
        <v>224</v>
      </c>
      <c r="C7" s="36" t="s">
        <v>19</v>
      </c>
      <c r="D7" s="36" t="s">
        <v>17</v>
      </c>
      <c r="E7" s="12">
        <v>1</v>
      </c>
      <c r="F7" s="75" t="s">
        <v>377</v>
      </c>
      <c r="G7" s="37">
        <v>3500</v>
      </c>
      <c r="H7" s="38" t="s">
        <v>227</v>
      </c>
      <c r="I7" s="35" t="s">
        <v>228</v>
      </c>
      <c r="J7" s="1"/>
      <c r="K7" s="1"/>
      <c r="L7" s="1"/>
      <c r="M7" s="45"/>
      <c r="N7" s="1"/>
      <c r="O7" s="1"/>
      <c r="P7" s="1"/>
      <c r="Q7" s="1"/>
      <c r="R7" s="1"/>
      <c r="S7" s="1"/>
      <c r="T7" s="1"/>
      <c r="U7" s="1"/>
      <c r="V7" s="1"/>
    </row>
    <row r="8" spans="1:23" ht="12.75" x14ac:dyDescent="0.2">
      <c r="A8" s="1"/>
      <c r="B8" s="12"/>
      <c r="C8" s="12"/>
      <c r="D8" s="12"/>
      <c r="E8" s="12"/>
      <c r="F8" s="69"/>
      <c r="G8" s="44"/>
      <c r="H8" s="14"/>
      <c r="I8" s="15"/>
      <c r="J8" s="1"/>
      <c r="K8" s="1"/>
      <c r="L8" s="1"/>
      <c r="M8" s="45"/>
      <c r="N8" s="1"/>
      <c r="O8" s="1"/>
      <c r="P8" s="1"/>
      <c r="Q8" s="1"/>
      <c r="R8" s="1"/>
      <c r="S8" s="1"/>
      <c r="T8" s="1"/>
      <c r="U8" s="1"/>
      <c r="V8" s="1"/>
    </row>
    <row r="9" spans="1:23" ht="12.75" x14ac:dyDescent="0.2">
      <c r="A9" s="1"/>
      <c r="B9" s="17" t="s">
        <v>9</v>
      </c>
      <c r="C9" s="56"/>
      <c r="D9" s="56"/>
      <c r="E9" s="56"/>
      <c r="F9" s="56"/>
      <c r="G9" s="78"/>
      <c r="H9" s="57">
        <f>SUM(G5:G8)</f>
        <v>11855</v>
      </c>
      <c r="I9" s="18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1"/>
      <c r="B10" s="2"/>
      <c r="C10" s="3"/>
      <c r="D10" s="3"/>
      <c r="E10" s="3"/>
      <c r="F10" s="3"/>
      <c r="G10" s="58"/>
      <c r="H10" s="59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1"/>
      <c r="B11" s="20"/>
      <c r="C11" s="20"/>
      <c r="D11" s="20"/>
      <c r="E11" s="20"/>
      <c r="F11" s="20"/>
      <c r="G11" s="1"/>
      <c r="H11" s="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1"/>
      <c r="B12" s="23"/>
      <c r="C12" s="23"/>
      <c r="D12" s="23"/>
      <c r="E12" s="23"/>
      <c r="F12" s="23"/>
      <c r="G12" s="22"/>
      <c r="H12" s="22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4"/>
      <c r="B13" s="26" t="s">
        <v>229</v>
      </c>
      <c r="C13" s="26"/>
      <c r="D13" s="26"/>
      <c r="E13" s="26"/>
      <c r="F13" s="26"/>
      <c r="G13" s="25"/>
      <c r="H13" s="25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 x14ac:dyDescent="0.2">
      <c r="A14" s="1"/>
      <c r="B14" s="22"/>
      <c r="C14" s="22"/>
      <c r="D14" s="22"/>
      <c r="E14" s="22"/>
      <c r="F14" s="22"/>
      <c r="G14" s="22"/>
      <c r="H14" s="22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1"/>
      <c r="B15" s="8" t="s">
        <v>1</v>
      </c>
      <c r="C15" s="8" t="s">
        <v>2</v>
      </c>
      <c r="D15" s="8" t="s">
        <v>11</v>
      </c>
      <c r="E15" s="8" t="s">
        <v>3</v>
      </c>
      <c r="F15" s="76" t="s">
        <v>12</v>
      </c>
      <c r="G15" s="8" t="s">
        <v>6</v>
      </c>
      <c r="H15" s="9" t="s">
        <v>13</v>
      </c>
      <c r="I15" s="10" t="s">
        <v>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3" ht="12.75" x14ac:dyDescent="0.2">
      <c r="A16" s="60"/>
      <c r="B16" s="32" t="s">
        <v>38</v>
      </c>
      <c r="C16" s="32" t="s">
        <v>39</v>
      </c>
      <c r="D16" s="32" t="s">
        <v>355</v>
      </c>
      <c r="E16" s="32" t="s">
        <v>40</v>
      </c>
      <c r="F16" s="77" t="s">
        <v>230</v>
      </c>
      <c r="G16" s="33">
        <v>6240</v>
      </c>
      <c r="H16" s="43">
        <v>3480</v>
      </c>
      <c r="I16" s="35" t="s">
        <v>231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3" ht="15.75" customHeight="1" x14ac:dyDescent="0.2">
      <c r="A17" s="60"/>
      <c r="B17" s="32" t="s">
        <v>38</v>
      </c>
      <c r="C17" s="32" t="s">
        <v>39</v>
      </c>
      <c r="D17" s="32" t="s">
        <v>355</v>
      </c>
      <c r="E17" s="32" t="s">
        <v>42</v>
      </c>
      <c r="F17" s="77" t="s">
        <v>230</v>
      </c>
      <c r="G17" s="33">
        <v>10000</v>
      </c>
      <c r="H17" s="43">
        <v>3481</v>
      </c>
      <c r="I17" s="35" t="s">
        <v>232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3" ht="15.75" customHeight="1" x14ac:dyDescent="0.2">
      <c r="A18" s="60"/>
      <c r="B18" s="32" t="s">
        <v>38</v>
      </c>
      <c r="C18" s="32" t="s">
        <v>39</v>
      </c>
      <c r="D18" s="32" t="s">
        <v>355</v>
      </c>
      <c r="E18" s="32" t="s">
        <v>42</v>
      </c>
      <c r="F18" s="77" t="s">
        <v>230</v>
      </c>
      <c r="G18" s="33">
        <v>3000</v>
      </c>
      <c r="H18" s="43">
        <v>3482</v>
      </c>
      <c r="I18" s="35" t="s">
        <v>233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3" ht="15.75" customHeight="1" x14ac:dyDescent="0.2">
      <c r="A19" s="60"/>
      <c r="B19" s="32" t="s">
        <v>38</v>
      </c>
      <c r="C19" s="32" t="s">
        <v>39</v>
      </c>
      <c r="D19" s="32" t="s">
        <v>355</v>
      </c>
      <c r="E19" s="32" t="s">
        <v>40</v>
      </c>
      <c r="F19" s="77" t="s">
        <v>230</v>
      </c>
      <c r="G19" s="33">
        <v>6000</v>
      </c>
      <c r="H19" s="43">
        <v>3483</v>
      </c>
      <c r="I19" s="35" t="s">
        <v>234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3" ht="15.75" customHeight="1" x14ac:dyDescent="0.2">
      <c r="A20" s="60"/>
      <c r="B20" s="32" t="s">
        <v>38</v>
      </c>
      <c r="C20" s="32" t="s">
        <v>39</v>
      </c>
      <c r="D20" s="32" t="s">
        <v>355</v>
      </c>
      <c r="E20" s="32" t="s">
        <v>40</v>
      </c>
      <c r="F20" s="77" t="s">
        <v>230</v>
      </c>
      <c r="G20" s="33">
        <v>4900</v>
      </c>
      <c r="H20" s="43">
        <v>3484</v>
      </c>
      <c r="I20" s="35" t="s">
        <v>235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3" ht="15.75" customHeight="1" x14ac:dyDescent="0.2">
      <c r="A21" s="60"/>
      <c r="B21" s="32" t="s">
        <v>38</v>
      </c>
      <c r="C21" s="32" t="s">
        <v>39</v>
      </c>
      <c r="D21" s="32" t="s">
        <v>355</v>
      </c>
      <c r="E21" s="32" t="s">
        <v>40</v>
      </c>
      <c r="F21" s="77" t="s">
        <v>230</v>
      </c>
      <c r="G21" s="33">
        <v>4000</v>
      </c>
      <c r="H21" s="43">
        <v>3485</v>
      </c>
      <c r="I21" s="35" t="s">
        <v>236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3" ht="15.75" customHeight="1" x14ac:dyDescent="0.2">
      <c r="A22" s="60"/>
      <c r="B22" s="32" t="s">
        <v>38</v>
      </c>
      <c r="C22" s="32" t="s">
        <v>43</v>
      </c>
      <c r="D22" s="32" t="s">
        <v>356</v>
      </c>
      <c r="E22" s="32" t="s">
        <v>44</v>
      </c>
      <c r="F22" s="75" t="s">
        <v>237</v>
      </c>
      <c r="G22" s="33">
        <v>4000</v>
      </c>
      <c r="H22" s="43">
        <v>3486</v>
      </c>
      <c r="I22" s="35" t="s">
        <v>238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3" ht="15.75" customHeight="1" x14ac:dyDescent="0.2">
      <c r="A23" s="60"/>
      <c r="B23" s="32" t="s">
        <v>38</v>
      </c>
      <c r="C23" s="32" t="s">
        <v>43</v>
      </c>
      <c r="D23" s="32" t="s">
        <v>356</v>
      </c>
      <c r="E23" s="32" t="s">
        <v>44</v>
      </c>
      <c r="F23" s="75" t="s">
        <v>237</v>
      </c>
      <c r="G23" s="33">
        <v>4950</v>
      </c>
      <c r="H23" s="43">
        <v>3487</v>
      </c>
      <c r="I23" s="35" t="s">
        <v>239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3" ht="15.75" customHeight="1" x14ac:dyDescent="0.2">
      <c r="A24" s="60"/>
      <c r="B24" s="32" t="s">
        <v>38</v>
      </c>
      <c r="C24" s="32" t="s">
        <v>43</v>
      </c>
      <c r="D24" s="32" t="s">
        <v>356</v>
      </c>
      <c r="E24" s="32" t="s">
        <v>44</v>
      </c>
      <c r="F24" s="75" t="s">
        <v>237</v>
      </c>
      <c r="G24" s="33">
        <v>3000</v>
      </c>
      <c r="H24" s="43">
        <v>3488</v>
      </c>
      <c r="I24" s="35" t="s">
        <v>240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3" ht="15.75" customHeight="1" x14ac:dyDescent="0.2">
      <c r="A25" s="60"/>
      <c r="B25" s="32" t="s">
        <v>38</v>
      </c>
      <c r="C25" s="32" t="s">
        <v>241</v>
      </c>
      <c r="D25" s="32" t="s">
        <v>375</v>
      </c>
      <c r="E25" s="32" t="s">
        <v>241</v>
      </c>
      <c r="F25" s="75" t="s">
        <v>242</v>
      </c>
      <c r="G25" s="33">
        <v>4000</v>
      </c>
      <c r="H25" s="61">
        <v>3539</v>
      </c>
      <c r="I25" s="35" t="s">
        <v>243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3" ht="15.75" customHeight="1" x14ac:dyDescent="0.2">
      <c r="A26" s="60"/>
      <c r="B26" s="32"/>
      <c r="C26" s="32"/>
      <c r="D26" s="32"/>
      <c r="E26" s="32"/>
      <c r="F26" s="62"/>
      <c r="G26" s="33"/>
      <c r="H26" s="61"/>
      <c r="I26" s="15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1:23" ht="15.75" customHeight="1" x14ac:dyDescent="0.2">
      <c r="A27" s="60"/>
      <c r="B27" s="63" t="s">
        <v>9</v>
      </c>
      <c r="C27" s="64"/>
      <c r="D27" s="64"/>
      <c r="E27" s="64"/>
      <c r="F27" s="64"/>
      <c r="G27" s="65"/>
      <c r="H27" s="66">
        <f>SUM(G16:G25)</f>
        <v>50090</v>
      </c>
      <c r="I27" s="64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15.75" customHeight="1" x14ac:dyDescent="0.2">
      <c r="A28" s="1"/>
      <c r="B28" s="1"/>
      <c r="C28" s="1"/>
      <c r="D28" s="1"/>
      <c r="E28" s="1"/>
      <c r="F28" s="1"/>
      <c r="G28" s="1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1"/>
      <c r="B29" s="1"/>
      <c r="C29" s="1"/>
      <c r="D29" s="1"/>
      <c r="E29" s="1"/>
      <c r="F29" s="1"/>
      <c r="G29" s="1"/>
      <c r="H29" s="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">
      <c r="A30" s="1"/>
      <c r="B30" s="1"/>
      <c r="C30" s="1"/>
      <c r="D30" s="1"/>
      <c r="E30" s="1"/>
      <c r="F30" s="1"/>
      <c r="G30" s="1"/>
      <c r="H30" s="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">
      <c r="A31" s="1"/>
      <c r="B31" s="1"/>
      <c r="C31" s="1"/>
      <c r="D31" s="1"/>
      <c r="E31" s="1"/>
      <c r="F31" s="1"/>
      <c r="G31" s="1"/>
      <c r="H31" s="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">
      <c r="A32" s="1"/>
      <c r="B32" s="1"/>
      <c r="C32" s="1"/>
      <c r="D32" s="1"/>
      <c r="E32" s="1"/>
      <c r="F32" s="1"/>
      <c r="G32" s="1"/>
      <c r="H32" s="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">
      <c r="A33" s="1"/>
      <c r="B33" s="1"/>
      <c r="C33" s="1"/>
      <c r="D33" s="1"/>
      <c r="E33" s="1"/>
      <c r="F33" s="1"/>
      <c r="G33" s="1"/>
      <c r="H33" s="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">
      <c r="A34" s="1"/>
      <c r="B34" s="1"/>
      <c r="C34" s="1"/>
      <c r="D34" s="1"/>
      <c r="E34" s="1"/>
      <c r="F34" s="1"/>
      <c r="G34" s="1"/>
      <c r="H34" s="1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">
      <c r="A35" s="1"/>
      <c r="B35" s="1"/>
      <c r="C35" s="1"/>
      <c r="D35" s="1"/>
      <c r="E35" s="1"/>
      <c r="F35" s="1"/>
      <c r="G35" s="1"/>
      <c r="H35" s="1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1"/>
      <c r="B36" s="1"/>
      <c r="C36" s="1"/>
      <c r="D36" s="1"/>
      <c r="E36" s="1"/>
      <c r="F36" s="1"/>
      <c r="G36" s="1"/>
      <c r="H36" s="1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">
      <c r="A37" s="1"/>
      <c r="B37" s="1"/>
      <c r="C37" s="1"/>
      <c r="D37" s="1"/>
      <c r="E37" s="1"/>
      <c r="F37" s="1"/>
      <c r="G37" s="1"/>
      <c r="H37" s="1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">
      <c r="A38" s="1"/>
      <c r="B38" s="1"/>
      <c r="C38" s="1"/>
      <c r="D38" s="1"/>
      <c r="E38" s="1"/>
      <c r="F38" s="1"/>
      <c r="G38" s="1"/>
      <c r="H38" s="1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">
      <c r="A39" s="1"/>
      <c r="B39" s="1"/>
      <c r="C39" s="1"/>
      <c r="D39" s="1"/>
      <c r="E39" s="1"/>
      <c r="F39" s="1"/>
      <c r="G39" s="1"/>
      <c r="H39" s="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">
      <c r="A40" s="1"/>
      <c r="B40" s="1"/>
      <c r="C40" s="1"/>
      <c r="D40" s="1"/>
      <c r="E40" s="1"/>
      <c r="F40" s="1"/>
      <c r="G40" s="1"/>
      <c r="H40" s="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">
      <c r="A41" s="1"/>
      <c r="B41" s="1"/>
      <c r="C41" s="1"/>
      <c r="D41" s="1"/>
      <c r="E41" s="1"/>
      <c r="F41" s="1"/>
      <c r="G41" s="1"/>
      <c r="H41" s="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">
      <c r="A42" s="1"/>
      <c r="B42" s="1"/>
      <c r="C42" s="1"/>
      <c r="D42" s="1"/>
      <c r="E42" s="1"/>
      <c r="F42" s="1"/>
      <c r="G42" s="1"/>
      <c r="H42" s="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">
      <c r="A43" s="1"/>
      <c r="B43" s="1"/>
      <c r="C43" s="1"/>
      <c r="D43" s="1"/>
      <c r="E43" s="1"/>
      <c r="F43" s="1"/>
      <c r="G43" s="1"/>
      <c r="H43" s="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">
      <c r="A44" s="1"/>
      <c r="B44" s="1"/>
      <c r="C44" s="1"/>
      <c r="D44" s="1"/>
      <c r="E44" s="1"/>
      <c r="F44" s="1"/>
      <c r="G44" s="1"/>
      <c r="H44" s="1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">
      <c r="A45" s="1"/>
      <c r="B45" s="1"/>
      <c r="C45" s="1"/>
      <c r="D45" s="1"/>
      <c r="E45" s="1"/>
      <c r="F45" s="1"/>
      <c r="G45" s="1"/>
      <c r="H45" s="1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">
      <c r="A46" s="1"/>
      <c r="B46" s="1"/>
      <c r="C46" s="1"/>
      <c r="D46" s="1"/>
      <c r="E46" s="1"/>
      <c r="F46" s="1"/>
      <c r="G46" s="1"/>
      <c r="H46" s="1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">
      <c r="A47" s="1"/>
      <c r="B47" s="1"/>
      <c r="C47" s="1"/>
      <c r="D47" s="1"/>
      <c r="E47" s="1"/>
      <c r="F47" s="1"/>
      <c r="G47" s="1"/>
      <c r="H47" s="1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">
      <c r="A48" s="1"/>
      <c r="B48" s="1"/>
      <c r="C48" s="1"/>
      <c r="D48" s="1"/>
      <c r="E48" s="1"/>
      <c r="F48" s="1"/>
      <c r="G48" s="1"/>
      <c r="H48" s="1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">
      <c r="A49" s="1"/>
      <c r="B49" s="1"/>
      <c r="C49" s="1"/>
      <c r="D49" s="1"/>
      <c r="E49" s="1"/>
      <c r="F49" s="1"/>
      <c r="G49" s="1"/>
      <c r="H49" s="1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">
      <c r="A50" s="1"/>
      <c r="B50" s="1"/>
      <c r="C50" s="1"/>
      <c r="D50" s="1"/>
      <c r="E50" s="1"/>
      <c r="F50" s="1"/>
      <c r="G50" s="1"/>
      <c r="H50" s="1"/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">
      <c r="A51" s="1"/>
      <c r="B51" s="1"/>
      <c r="C51" s="1"/>
      <c r="D51" s="1"/>
      <c r="E51" s="1"/>
      <c r="F51" s="1"/>
      <c r="G51" s="1"/>
      <c r="H51" s="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">
      <c r="A52" s="1"/>
      <c r="B52" s="1"/>
      <c r="C52" s="1"/>
      <c r="D52" s="1"/>
      <c r="E52" s="1"/>
      <c r="F52" s="1"/>
      <c r="G52" s="1"/>
      <c r="H52" s="1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">
      <c r="A53" s="1"/>
      <c r="B53" s="1"/>
      <c r="C53" s="1"/>
      <c r="D53" s="1"/>
      <c r="E53" s="1"/>
      <c r="F53" s="1"/>
      <c r="G53" s="1"/>
      <c r="H53" s="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">
      <c r="A54" s="1"/>
      <c r="B54" s="1"/>
      <c r="C54" s="1"/>
      <c r="D54" s="1"/>
      <c r="E54" s="1"/>
      <c r="F54" s="1"/>
      <c r="G54" s="1"/>
      <c r="H54" s="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">
      <c r="A55" s="1"/>
      <c r="B55" s="1"/>
      <c r="C55" s="1"/>
      <c r="D55" s="1"/>
      <c r="E55" s="1"/>
      <c r="F55" s="1"/>
      <c r="G55" s="1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">
      <c r="A56" s="1"/>
      <c r="B56" s="1"/>
      <c r="C56" s="1"/>
      <c r="D56" s="1"/>
      <c r="E56" s="1"/>
      <c r="F56" s="1"/>
      <c r="G56" s="1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">
      <c r="A57" s="1"/>
      <c r="B57" s="1"/>
      <c r="C57" s="1"/>
      <c r="D57" s="1"/>
      <c r="E57" s="1"/>
      <c r="F57" s="1"/>
      <c r="G57" s="1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">
      <c r="A58" s="1"/>
      <c r="B58" s="1"/>
      <c r="C58" s="1"/>
      <c r="D58" s="1"/>
      <c r="E58" s="1"/>
      <c r="F58" s="1"/>
      <c r="G58" s="1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">
      <c r="A59" s="1"/>
      <c r="B59" s="1"/>
      <c r="C59" s="1"/>
      <c r="D59" s="1"/>
      <c r="E59" s="1"/>
      <c r="F59" s="1"/>
      <c r="G59" s="1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">
      <c r="A60" s="1"/>
      <c r="B60" s="1"/>
      <c r="C60" s="1"/>
      <c r="D60" s="1"/>
      <c r="E60" s="1"/>
      <c r="F60" s="1"/>
      <c r="G60" s="1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">
      <c r="A62" s="1"/>
      <c r="B62" s="1"/>
      <c r="C62" s="1"/>
      <c r="D62" s="1"/>
      <c r="E62" s="1"/>
      <c r="F62" s="1"/>
      <c r="G62" s="1"/>
      <c r="H62" s="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">
      <c r="A63" s="1"/>
      <c r="B63" s="1"/>
      <c r="C63" s="1"/>
      <c r="D63" s="1"/>
      <c r="E63" s="1"/>
      <c r="F63" s="1"/>
      <c r="G63" s="1"/>
      <c r="H63" s="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">
      <c r="A64" s="1"/>
      <c r="B64" s="1"/>
      <c r="C64" s="1"/>
      <c r="D64" s="1"/>
      <c r="E64" s="1"/>
      <c r="F64" s="1"/>
      <c r="G64" s="1"/>
      <c r="H64" s="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">
      <c r="A65" s="1"/>
      <c r="B65" s="1"/>
      <c r="C65" s="1"/>
      <c r="D65" s="1"/>
      <c r="E65" s="1"/>
      <c r="F65" s="1"/>
      <c r="G65" s="1"/>
      <c r="H65" s="1"/>
      <c r="I65" s="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">
      <c r="A66" s="1"/>
      <c r="B66" s="1"/>
      <c r="C66" s="1"/>
      <c r="D66" s="1"/>
      <c r="E66" s="1"/>
      <c r="F66" s="1"/>
      <c r="G66" s="1"/>
      <c r="H66" s="1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">
      <c r="A67" s="1"/>
      <c r="B67" s="1"/>
      <c r="C67" s="1"/>
      <c r="D67" s="1"/>
      <c r="E67" s="1"/>
      <c r="F67" s="1"/>
      <c r="G67" s="1"/>
      <c r="H67" s="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">
      <c r="A68" s="1"/>
      <c r="B68" s="1"/>
      <c r="C68" s="1"/>
      <c r="D68" s="1"/>
      <c r="E68" s="1"/>
      <c r="F68" s="1"/>
      <c r="G68" s="1"/>
      <c r="H68" s="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">
      <c r="A69" s="1"/>
      <c r="B69" s="1"/>
      <c r="C69" s="1"/>
      <c r="D69" s="1"/>
      <c r="E69" s="1"/>
      <c r="F69" s="1"/>
      <c r="G69" s="1"/>
      <c r="H69" s="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">
      <c r="A70" s="1"/>
      <c r="B70" s="1"/>
      <c r="C70" s="1"/>
      <c r="D70" s="1"/>
      <c r="E70" s="1"/>
      <c r="F70" s="1"/>
      <c r="G70" s="1"/>
      <c r="H70" s="1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1"/>
      <c r="B71" s="1"/>
      <c r="C71" s="1"/>
      <c r="D71" s="1"/>
      <c r="E71" s="1"/>
      <c r="F71" s="1"/>
      <c r="G71" s="1"/>
      <c r="H71" s="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">
      <c r="A72" s="1"/>
      <c r="B72" s="1"/>
      <c r="C72" s="1"/>
      <c r="D72" s="1"/>
      <c r="E72" s="1"/>
      <c r="F72" s="1"/>
      <c r="G72" s="1"/>
      <c r="H72" s="1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">
      <c r="A73" s="1"/>
      <c r="B73" s="1"/>
      <c r="C73" s="1"/>
      <c r="D73" s="1"/>
      <c r="E73" s="1"/>
      <c r="F73" s="1"/>
      <c r="G73" s="1"/>
      <c r="H73" s="1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">
      <c r="A74" s="1"/>
      <c r="B74" s="1"/>
      <c r="C74" s="1"/>
      <c r="D74" s="1"/>
      <c r="E74" s="1"/>
      <c r="F74" s="1"/>
      <c r="G74" s="1"/>
      <c r="H74" s="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">
      <c r="A75" s="1"/>
      <c r="B75" s="1"/>
      <c r="C75" s="1"/>
      <c r="D75" s="1"/>
      <c r="E75" s="1"/>
      <c r="F75" s="1"/>
      <c r="G75" s="1"/>
      <c r="H75" s="1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B76" s="1"/>
      <c r="C76" s="1"/>
      <c r="D76" s="1"/>
      <c r="E76" s="1"/>
      <c r="F76" s="1"/>
      <c r="G76" s="1"/>
      <c r="H76" s="1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B77" s="1"/>
      <c r="C77" s="1"/>
      <c r="D77" s="1"/>
      <c r="E77" s="1"/>
      <c r="F77" s="1"/>
      <c r="G77" s="1"/>
      <c r="H77" s="1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B78" s="1"/>
      <c r="C78" s="1"/>
      <c r="D78" s="1"/>
      <c r="E78" s="1"/>
      <c r="F78" s="1"/>
      <c r="G78" s="1"/>
      <c r="H78" s="1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B79" s="1"/>
      <c r="C79" s="1"/>
      <c r="D79" s="1"/>
      <c r="E79" s="1"/>
      <c r="F79" s="1"/>
      <c r="G79" s="1"/>
      <c r="H79" s="1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B80" s="1"/>
      <c r="C80" s="1"/>
      <c r="D80" s="1"/>
      <c r="E80" s="1"/>
      <c r="F80" s="1"/>
      <c r="G80" s="1"/>
      <c r="H80" s="1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B81" s="1"/>
      <c r="C81" s="1"/>
      <c r="D81" s="1"/>
      <c r="E81" s="1"/>
      <c r="F81" s="1"/>
      <c r="G81" s="1"/>
      <c r="H81" s="1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B82" s="1"/>
      <c r="C82" s="1"/>
      <c r="D82" s="1"/>
      <c r="E82" s="1"/>
      <c r="F82" s="1"/>
      <c r="G82" s="1"/>
      <c r="H82" s="1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B83" s="1"/>
      <c r="C83" s="1"/>
      <c r="D83" s="1"/>
      <c r="E83" s="1"/>
      <c r="F83" s="1"/>
      <c r="G83" s="1"/>
      <c r="H83" s="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B84" s="1"/>
      <c r="C84" s="1"/>
      <c r="D84" s="1"/>
      <c r="E84" s="1"/>
      <c r="F84" s="1"/>
      <c r="G84" s="1"/>
      <c r="H84" s="1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B85" s="1"/>
      <c r="C85" s="1"/>
      <c r="D85" s="1"/>
      <c r="E85" s="1"/>
      <c r="F85" s="1"/>
      <c r="G85" s="1"/>
      <c r="H85" s="1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B86" s="1"/>
      <c r="C86" s="1"/>
      <c r="D86" s="1"/>
      <c r="E86" s="1"/>
      <c r="F86" s="1"/>
      <c r="G86" s="1"/>
      <c r="H86" s="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B87" s="1"/>
      <c r="C87" s="1"/>
      <c r="D87" s="1"/>
      <c r="E87" s="1"/>
      <c r="F87" s="1"/>
      <c r="G87" s="1"/>
      <c r="H87" s="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B88" s="1"/>
      <c r="C88" s="1"/>
      <c r="D88" s="1"/>
      <c r="E88" s="1"/>
      <c r="F88" s="1"/>
      <c r="G88" s="1"/>
      <c r="H88" s="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B89" s="1"/>
      <c r="C89" s="1"/>
      <c r="D89" s="1"/>
      <c r="E89" s="1"/>
      <c r="F89" s="1"/>
      <c r="G89" s="1"/>
      <c r="H89" s="1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B90" s="1"/>
      <c r="C90" s="1"/>
      <c r="D90" s="1"/>
      <c r="E90" s="1"/>
      <c r="F90" s="1"/>
      <c r="G90" s="1"/>
      <c r="H90" s="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B91" s="1"/>
      <c r="C91" s="1"/>
      <c r="D91" s="1"/>
      <c r="E91" s="1"/>
      <c r="F91" s="1"/>
      <c r="G91" s="1"/>
      <c r="H91" s="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B92" s="1"/>
      <c r="C92" s="1"/>
      <c r="D92" s="1"/>
      <c r="E92" s="1"/>
      <c r="F92" s="1"/>
      <c r="G92" s="1"/>
      <c r="H92" s="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B93" s="1"/>
      <c r="C93" s="1"/>
      <c r="D93" s="1"/>
      <c r="E93" s="1"/>
      <c r="F93" s="1"/>
      <c r="G93" s="1"/>
      <c r="H93" s="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1"/>
      <c r="D94" s="1"/>
      <c r="E94" s="1"/>
      <c r="F94" s="1"/>
      <c r="G94" s="1"/>
      <c r="H94" s="1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1"/>
      <c r="D95" s="1"/>
      <c r="E95" s="1"/>
      <c r="F95" s="1"/>
      <c r="G95" s="1"/>
      <c r="H95" s="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1"/>
      <c r="D96" s="1"/>
      <c r="E96" s="1"/>
      <c r="F96" s="1"/>
      <c r="G96" s="1"/>
      <c r="H96" s="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1"/>
      <c r="D97" s="1"/>
      <c r="E97" s="1"/>
      <c r="F97" s="1"/>
      <c r="G97" s="1"/>
      <c r="H97" s="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1"/>
      <c r="D98" s="1"/>
      <c r="E98" s="1"/>
      <c r="F98" s="1"/>
      <c r="G98" s="1"/>
      <c r="H98" s="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1"/>
      <c r="D99" s="1"/>
      <c r="E99" s="1"/>
      <c r="F99" s="1"/>
      <c r="G99" s="1"/>
      <c r="H99" s="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2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2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2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2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2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2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2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2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2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2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2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2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2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2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2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2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2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2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2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2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2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2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2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2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2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2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2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2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2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2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2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2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2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2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2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2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2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2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2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2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2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2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2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2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2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2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2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2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2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2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2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2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2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2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2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2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2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2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2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2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2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2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2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2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2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2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2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2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2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2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2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2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2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2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2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2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2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2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2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2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2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2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2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2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2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2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2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2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2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2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2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2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2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2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2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2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2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2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2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2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2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2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2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2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2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2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2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2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2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2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2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2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2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2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2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2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2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2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2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2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2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2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2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2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2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2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2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2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2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2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1"/>
  <sheetViews>
    <sheetView showGridLines="0" workbookViewId="0">
      <selection activeCell="E27" sqref="E27"/>
    </sheetView>
  </sheetViews>
  <sheetFormatPr defaultColWidth="14.42578125" defaultRowHeight="15" customHeight="1" x14ac:dyDescent="0.2"/>
  <cols>
    <col min="1" max="1" width="23.28515625" customWidth="1"/>
    <col min="2" max="2" width="32.7109375" customWidth="1"/>
    <col min="3" max="3" width="37.7109375" customWidth="1"/>
    <col min="4" max="4" width="34.28515625" customWidth="1"/>
    <col min="5" max="5" width="20.5703125" customWidth="1"/>
    <col min="6" max="6" width="18.5703125" customWidth="1"/>
    <col min="7" max="7" width="17.7109375" customWidth="1"/>
    <col min="8" max="8" width="24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244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74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/>
      <c r="B5" s="36"/>
      <c r="C5" s="36"/>
      <c r="D5" s="12"/>
      <c r="E5" s="75"/>
      <c r="F5" s="37"/>
      <c r="G5" s="38"/>
      <c r="H5" s="35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/>
      <c r="B6" s="36"/>
      <c r="C6" s="36"/>
      <c r="D6" s="12"/>
      <c r="E6" s="75"/>
      <c r="F6" s="37"/>
      <c r="G6" s="38"/>
      <c r="H6" s="35"/>
      <c r="I6" s="1"/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2"/>
      <c r="B7" s="12"/>
      <c r="C7" s="12"/>
      <c r="D7" s="12"/>
      <c r="E7" s="75"/>
      <c r="F7" s="44"/>
      <c r="G7" s="14"/>
      <c r="H7" s="15"/>
      <c r="I7" s="1"/>
      <c r="J7" s="1"/>
      <c r="K7" s="1"/>
      <c r="L7" s="45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2"/>
      <c r="B8" s="12"/>
      <c r="C8" s="12"/>
      <c r="D8" s="12"/>
      <c r="E8" s="69"/>
      <c r="F8" s="44"/>
      <c r="G8" s="14"/>
      <c r="H8" s="15"/>
      <c r="I8" s="1"/>
      <c r="J8" s="1"/>
      <c r="K8" s="1"/>
      <c r="L8" s="45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7" t="s">
        <v>9</v>
      </c>
      <c r="B9" s="56"/>
      <c r="C9" s="56"/>
      <c r="D9" s="56"/>
      <c r="E9" s="56"/>
      <c r="F9" s="78"/>
      <c r="G9" s="57">
        <f>SUM(F5:F8)</f>
        <v>0</v>
      </c>
      <c r="H9" s="18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"/>
      <c r="B10" s="3"/>
      <c r="C10" s="3"/>
      <c r="D10" s="3"/>
      <c r="E10" s="3"/>
      <c r="F10" s="58"/>
      <c r="G10" s="59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0"/>
      <c r="B11" s="20"/>
      <c r="C11" s="20"/>
      <c r="D11" s="20"/>
      <c r="E11" s="20"/>
      <c r="F11" s="1"/>
      <c r="G11" s="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3"/>
      <c r="B12" s="23"/>
      <c r="C12" s="23"/>
      <c r="D12" s="23"/>
      <c r="E12" s="23"/>
      <c r="F12" s="22"/>
      <c r="G12" s="22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26" t="s">
        <v>245</v>
      </c>
      <c r="B13" s="26"/>
      <c r="C13" s="26"/>
      <c r="D13" s="26"/>
      <c r="E13" s="26"/>
      <c r="F13" s="25"/>
      <c r="G13" s="25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x14ac:dyDescent="0.2">
      <c r="A14" s="22"/>
      <c r="B14" s="22"/>
      <c r="C14" s="22"/>
      <c r="D14" s="22"/>
      <c r="E14" s="22"/>
      <c r="F14" s="22"/>
      <c r="G14" s="22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">
      <c r="A15" s="8" t="s">
        <v>1</v>
      </c>
      <c r="B15" s="8" t="s">
        <v>2</v>
      </c>
      <c r="C15" s="8" t="s">
        <v>11</v>
      </c>
      <c r="D15" s="8" t="s">
        <v>3</v>
      </c>
      <c r="E15" s="76" t="s">
        <v>12</v>
      </c>
      <c r="F15" s="8" t="s">
        <v>6</v>
      </c>
      <c r="G15" s="9" t="s">
        <v>13</v>
      </c>
      <c r="H15" s="10" t="s">
        <v>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32" t="s">
        <v>38</v>
      </c>
      <c r="B16" s="32" t="s">
        <v>39</v>
      </c>
      <c r="C16" s="32" t="s">
        <v>355</v>
      </c>
      <c r="D16" s="32" t="s">
        <v>40</v>
      </c>
      <c r="E16" s="77" t="s">
        <v>246</v>
      </c>
      <c r="F16" s="33">
        <v>6240</v>
      </c>
      <c r="G16" s="43">
        <v>3552</v>
      </c>
      <c r="H16" s="35" t="s">
        <v>247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42</v>
      </c>
      <c r="E17" s="77" t="s">
        <v>246</v>
      </c>
      <c r="F17" s="33">
        <v>10000</v>
      </c>
      <c r="G17" s="43">
        <v>3553</v>
      </c>
      <c r="H17" s="35" t="s">
        <v>248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42</v>
      </c>
      <c r="E18" s="77" t="s">
        <v>246</v>
      </c>
      <c r="F18" s="33">
        <v>3000</v>
      </c>
      <c r="G18" s="43">
        <v>3554</v>
      </c>
      <c r="H18" s="35" t="s">
        <v>249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40</v>
      </c>
      <c r="E19" s="77" t="s">
        <v>246</v>
      </c>
      <c r="F19" s="33">
        <v>6000</v>
      </c>
      <c r="G19" s="43">
        <v>3555</v>
      </c>
      <c r="H19" s="35" t="s">
        <v>250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2" ht="15.75" customHeight="1" x14ac:dyDescent="0.2">
      <c r="A20" s="32" t="s">
        <v>38</v>
      </c>
      <c r="B20" s="32" t="s">
        <v>39</v>
      </c>
      <c r="C20" s="32" t="s">
        <v>355</v>
      </c>
      <c r="D20" s="32" t="s">
        <v>40</v>
      </c>
      <c r="E20" s="77" t="s">
        <v>246</v>
      </c>
      <c r="F20" s="33">
        <v>4900</v>
      </c>
      <c r="G20" s="43">
        <v>3556</v>
      </c>
      <c r="H20" s="35" t="s">
        <v>251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40</v>
      </c>
      <c r="E21" s="77" t="s">
        <v>246</v>
      </c>
      <c r="F21" s="33">
        <v>4000</v>
      </c>
      <c r="G21" s="43">
        <v>3557</v>
      </c>
      <c r="H21" s="35" t="s">
        <v>252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2" ht="15.75" customHeight="1" x14ac:dyDescent="0.2">
      <c r="A22" s="32" t="s">
        <v>38</v>
      </c>
      <c r="B22" s="32" t="s">
        <v>43</v>
      </c>
      <c r="C22" s="32" t="s">
        <v>356</v>
      </c>
      <c r="D22" s="32" t="s">
        <v>44</v>
      </c>
      <c r="E22" s="75" t="s">
        <v>253</v>
      </c>
      <c r="F22" s="33">
        <v>4000</v>
      </c>
      <c r="G22" s="43">
        <v>3558</v>
      </c>
      <c r="H22" s="35" t="s">
        <v>254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2" ht="15.75" customHeight="1" x14ac:dyDescent="0.2">
      <c r="A23" s="32" t="s">
        <v>38</v>
      </c>
      <c r="B23" s="32" t="s">
        <v>43</v>
      </c>
      <c r="C23" s="32" t="s">
        <v>356</v>
      </c>
      <c r="D23" s="32" t="s">
        <v>44</v>
      </c>
      <c r="E23" s="75" t="s">
        <v>253</v>
      </c>
      <c r="F23" s="33">
        <v>4950</v>
      </c>
      <c r="G23" s="43">
        <v>3559</v>
      </c>
      <c r="H23" s="35" t="s">
        <v>255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2" ht="15.75" customHeight="1" x14ac:dyDescent="0.2">
      <c r="A24" s="32" t="s">
        <v>38</v>
      </c>
      <c r="B24" s="32" t="s">
        <v>43</v>
      </c>
      <c r="C24" s="32" t="s">
        <v>356</v>
      </c>
      <c r="D24" s="32" t="s">
        <v>44</v>
      </c>
      <c r="E24" s="75" t="s">
        <v>253</v>
      </c>
      <c r="F24" s="33">
        <v>3000</v>
      </c>
      <c r="G24" s="43">
        <v>3560</v>
      </c>
      <c r="H24" s="35" t="s">
        <v>256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2" ht="15.75" customHeight="1" x14ac:dyDescent="0.2">
      <c r="A25" s="32" t="s">
        <v>38</v>
      </c>
      <c r="B25" s="32" t="s">
        <v>241</v>
      </c>
      <c r="C25" s="32" t="s">
        <v>375</v>
      </c>
      <c r="D25" s="32" t="s">
        <v>257</v>
      </c>
      <c r="E25" s="75" t="s">
        <v>258</v>
      </c>
      <c r="F25" s="33">
        <v>1000</v>
      </c>
      <c r="G25" s="41"/>
      <c r="H25" s="35" t="s">
        <v>259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2" ht="15.75" customHeight="1" x14ac:dyDescent="0.2">
      <c r="A26" s="32" t="s">
        <v>38</v>
      </c>
      <c r="B26" s="32" t="s">
        <v>241</v>
      </c>
      <c r="C26" s="32" t="s">
        <v>375</v>
      </c>
      <c r="D26" s="32" t="s">
        <v>257</v>
      </c>
      <c r="E26" s="75" t="s">
        <v>258</v>
      </c>
      <c r="F26" s="33">
        <v>2000</v>
      </c>
      <c r="G26" s="41"/>
      <c r="H26" s="35" t="s">
        <v>260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ht="15.75" customHeight="1" x14ac:dyDescent="0.2">
      <c r="A27" s="32" t="s">
        <v>38</v>
      </c>
      <c r="B27" s="32" t="s">
        <v>241</v>
      </c>
      <c r="C27" s="32" t="s">
        <v>375</v>
      </c>
      <c r="D27" s="32" t="s">
        <v>257</v>
      </c>
      <c r="E27" s="75" t="s">
        <v>261</v>
      </c>
      <c r="F27" s="33">
        <v>1000</v>
      </c>
      <c r="G27" s="61"/>
      <c r="H27" s="35" t="s">
        <v>262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2" ht="15.75" customHeight="1" x14ac:dyDescent="0.2">
      <c r="A28" s="32"/>
      <c r="B28" s="32"/>
      <c r="C28" s="32"/>
      <c r="D28" s="32"/>
      <c r="E28" s="32"/>
      <c r="F28" s="70"/>
      <c r="G28" s="33"/>
      <c r="H28" s="61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2" ht="15.75" customHeight="1" x14ac:dyDescent="0.2">
      <c r="A29" s="63" t="s">
        <v>9</v>
      </c>
      <c r="B29" s="64"/>
      <c r="C29" s="64"/>
      <c r="D29" s="64"/>
      <c r="E29" s="64"/>
      <c r="F29" s="65"/>
      <c r="G29" s="66">
        <f>SUM(F16:F27)</f>
        <v>50090</v>
      </c>
      <c r="H29" s="64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9"/>
  <sheetViews>
    <sheetView showGridLines="0" workbookViewId="0">
      <selection activeCell="C24" sqref="C24"/>
    </sheetView>
  </sheetViews>
  <sheetFormatPr defaultColWidth="14.42578125" defaultRowHeight="15" customHeight="1" x14ac:dyDescent="0.2"/>
  <cols>
    <col min="1" max="1" width="17.7109375" customWidth="1"/>
    <col min="2" max="2" width="26.7109375" customWidth="1"/>
    <col min="3" max="3" width="37.7109375" customWidth="1"/>
    <col min="4" max="4" width="34.28515625" customWidth="1"/>
    <col min="5" max="5" width="24" customWidth="1"/>
    <col min="6" max="6" width="21.140625" customWidth="1"/>
    <col min="7" max="7" width="17.7109375" customWidth="1"/>
    <col min="8" max="8" width="23.28515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263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74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/>
      <c r="B5" s="36"/>
      <c r="C5" s="36"/>
      <c r="D5" s="12"/>
      <c r="E5" s="75"/>
      <c r="F5" s="37"/>
      <c r="G5" s="14"/>
      <c r="H5" s="15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/>
      <c r="B6" s="36"/>
      <c r="C6" s="36"/>
      <c r="D6" s="12"/>
      <c r="E6" s="75"/>
      <c r="F6" s="37"/>
      <c r="G6" s="14"/>
      <c r="H6" s="15"/>
      <c r="I6" s="1"/>
      <c r="J6" s="1"/>
      <c r="K6" s="1"/>
      <c r="L6" s="45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2"/>
      <c r="B7" s="36"/>
      <c r="C7" s="36"/>
      <c r="D7" s="12"/>
      <c r="E7" s="75"/>
      <c r="F7" s="37"/>
      <c r="G7" s="38"/>
      <c r="H7" s="35"/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2"/>
      <c r="B8" s="12"/>
      <c r="C8" s="12"/>
      <c r="D8" s="12"/>
      <c r="E8" s="75"/>
      <c r="F8" s="44"/>
      <c r="G8" s="14"/>
      <c r="H8" s="15"/>
      <c r="I8" s="1"/>
      <c r="J8" s="1"/>
      <c r="K8" s="1"/>
      <c r="L8" s="45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2"/>
      <c r="B9" s="12"/>
      <c r="C9" s="12"/>
      <c r="D9" s="12"/>
      <c r="E9" s="69"/>
      <c r="F9" s="44"/>
      <c r="G9" s="14"/>
      <c r="H9" s="15"/>
      <c r="I9" s="1"/>
      <c r="J9" s="1"/>
      <c r="K9" s="1"/>
      <c r="L9" s="45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17" t="s">
        <v>9</v>
      </c>
      <c r="B10" s="56"/>
      <c r="C10" s="56"/>
      <c r="D10" s="56"/>
      <c r="E10" s="56"/>
      <c r="F10" s="78"/>
      <c r="G10" s="57">
        <f>SUM(F5:F9)</f>
        <v>0</v>
      </c>
      <c r="H10" s="18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"/>
      <c r="B11" s="3"/>
      <c r="C11" s="3"/>
      <c r="D11" s="3"/>
      <c r="E11" s="3"/>
      <c r="F11" s="58"/>
      <c r="G11" s="59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0"/>
      <c r="B12" s="20"/>
      <c r="C12" s="20"/>
      <c r="D12" s="20"/>
      <c r="E12" s="20"/>
      <c r="F12" s="1"/>
      <c r="G12" s="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3"/>
      <c r="B13" s="23"/>
      <c r="C13" s="23"/>
      <c r="D13" s="23"/>
      <c r="E13" s="23"/>
      <c r="F13" s="22"/>
      <c r="G13" s="22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26" t="s">
        <v>264</v>
      </c>
      <c r="B14" s="26"/>
      <c r="C14" s="26"/>
      <c r="D14" s="26"/>
      <c r="E14" s="26"/>
      <c r="F14" s="25"/>
      <c r="G14" s="25"/>
      <c r="H14" s="2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22"/>
      <c r="B15" s="22"/>
      <c r="C15" s="22"/>
      <c r="D15" s="22"/>
      <c r="E15" s="22"/>
      <c r="F15" s="22"/>
      <c r="G15" s="22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8" t="s">
        <v>1</v>
      </c>
      <c r="B16" s="8" t="s">
        <v>2</v>
      </c>
      <c r="C16" s="8" t="s">
        <v>11</v>
      </c>
      <c r="D16" s="8" t="s">
        <v>3</v>
      </c>
      <c r="E16" s="76" t="s">
        <v>12</v>
      </c>
      <c r="F16" s="8" t="s">
        <v>6</v>
      </c>
      <c r="G16" s="9" t="s">
        <v>13</v>
      </c>
      <c r="H16" s="10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246</v>
      </c>
      <c r="F17" s="33">
        <v>6240</v>
      </c>
      <c r="G17" s="43"/>
      <c r="H17" s="35" t="s">
        <v>265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42</v>
      </c>
      <c r="E18" s="77" t="s">
        <v>246</v>
      </c>
      <c r="F18" s="33">
        <v>10000</v>
      </c>
      <c r="G18" s="43"/>
      <c r="H18" s="35" t="s">
        <v>266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42</v>
      </c>
      <c r="E19" s="77" t="s">
        <v>246</v>
      </c>
      <c r="F19" s="33">
        <v>3000</v>
      </c>
      <c r="G19" s="43"/>
      <c r="H19" s="35" t="s">
        <v>267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2" ht="15.75" customHeight="1" x14ac:dyDescent="0.2">
      <c r="A20" s="32" t="s">
        <v>38</v>
      </c>
      <c r="B20" s="32" t="s">
        <v>39</v>
      </c>
      <c r="C20" s="32" t="s">
        <v>355</v>
      </c>
      <c r="D20" s="32" t="s">
        <v>40</v>
      </c>
      <c r="E20" s="77" t="s">
        <v>246</v>
      </c>
      <c r="F20" s="33">
        <v>6000</v>
      </c>
      <c r="G20" s="43"/>
      <c r="H20" s="35" t="s">
        <v>268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40</v>
      </c>
      <c r="E21" s="77" t="s">
        <v>246</v>
      </c>
      <c r="F21" s="33">
        <v>4900</v>
      </c>
      <c r="G21" s="43"/>
      <c r="H21" s="35" t="s">
        <v>269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2" ht="15.75" customHeight="1" x14ac:dyDescent="0.2">
      <c r="A22" s="32" t="s">
        <v>38</v>
      </c>
      <c r="B22" s="32" t="s">
        <v>39</v>
      </c>
      <c r="C22" s="32" t="s">
        <v>355</v>
      </c>
      <c r="D22" s="32" t="s">
        <v>40</v>
      </c>
      <c r="E22" s="77" t="s">
        <v>246</v>
      </c>
      <c r="F22" s="33">
        <v>4000</v>
      </c>
      <c r="G22" s="43"/>
      <c r="H22" s="35" t="s">
        <v>270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2" ht="15.75" customHeight="1" x14ac:dyDescent="0.2">
      <c r="A23" s="32" t="s">
        <v>38</v>
      </c>
      <c r="B23" s="32" t="s">
        <v>43</v>
      </c>
      <c r="C23" s="32" t="s">
        <v>356</v>
      </c>
      <c r="D23" s="32" t="s">
        <v>44</v>
      </c>
      <c r="E23" s="75" t="s">
        <v>253</v>
      </c>
      <c r="F23" s="33">
        <v>4000</v>
      </c>
      <c r="G23" s="43"/>
      <c r="H23" s="35" t="s">
        <v>271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2" ht="15.75" customHeight="1" x14ac:dyDescent="0.2">
      <c r="A24" s="32" t="s">
        <v>38</v>
      </c>
      <c r="B24" s="32" t="s">
        <v>43</v>
      </c>
      <c r="C24" s="32" t="s">
        <v>356</v>
      </c>
      <c r="D24" s="32" t="s">
        <v>44</v>
      </c>
      <c r="E24" s="75" t="s">
        <v>253</v>
      </c>
      <c r="F24" s="33">
        <v>4950</v>
      </c>
      <c r="G24" s="43"/>
      <c r="H24" s="35" t="s">
        <v>272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2" ht="15.75" customHeight="1" x14ac:dyDescent="0.2">
      <c r="A25" s="32" t="s">
        <v>38</v>
      </c>
      <c r="B25" s="32" t="s">
        <v>43</v>
      </c>
      <c r="C25" s="32" t="s">
        <v>356</v>
      </c>
      <c r="D25" s="32" t="s">
        <v>44</v>
      </c>
      <c r="E25" s="75" t="s">
        <v>253</v>
      </c>
      <c r="F25" s="33">
        <v>3000</v>
      </c>
      <c r="G25" s="43"/>
      <c r="H25" s="35" t="s">
        <v>273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2" ht="15.75" customHeight="1" x14ac:dyDescent="0.2">
      <c r="A26" s="32" t="s">
        <v>38</v>
      </c>
      <c r="B26" s="32" t="s">
        <v>241</v>
      </c>
      <c r="C26" s="32" t="s">
        <v>375</v>
      </c>
      <c r="D26" s="32" t="s">
        <v>274</v>
      </c>
      <c r="E26" s="75" t="s">
        <v>275</v>
      </c>
      <c r="F26" s="33">
        <v>1000</v>
      </c>
      <c r="G26" s="41"/>
      <c r="H26" s="35" t="s">
        <v>276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ht="15.75" customHeight="1" x14ac:dyDescent="0.2">
      <c r="A27" s="32" t="s">
        <v>38</v>
      </c>
      <c r="B27" s="32" t="s">
        <v>241</v>
      </c>
      <c r="C27" s="32" t="s">
        <v>375</v>
      </c>
      <c r="D27" s="32" t="s">
        <v>277</v>
      </c>
      <c r="E27" s="75" t="s">
        <v>278</v>
      </c>
      <c r="F27" s="33">
        <v>1000</v>
      </c>
      <c r="G27" s="41"/>
      <c r="H27" s="35" t="s">
        <v>279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2" ht="15.75" customHeight="1" x14ac:dyDescent="0.2">
      <c r="A28" s="32" t="s">
        <v>38</v>
      </c>
      <c r="B28" s="32" t="s">
        <v>241</v>
      </c>
      <c r="C28" s="32" t="s">
        <v>375</v>
      </c>
      <c r="D28" s="32" t="s">
        <v>280</v>
      </c>
      <c r="E28" s="75" t="s">
        <v>281</v>
      </c>
      <c r="F28" s="33">
        <v>1000</v>
      </c>
      <c r="G28" s="41"/>
      <c r="H28" s="35" t="s">
        <v>282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2" ht="15.75" customHeight="1" x14ac:dyDescent="0.2">
      <c r="A29" s="32" t="s">
        <v>38</v>
      </c>
      <c r="B29" s="32" t="s">
        <v>241</v>
      </c>
      <c r="C29" s="32" t="s">
        <v>375</v>
      </c>
      <c r="D29" s="32" t="s">
        <v>283</v>
      </c>
      <c r="E29" s="75" t="s">
        <v>284</v>
      </c>
      <c r="F29" s="33">
        <v>1000</v>
      </c>
      <c r="G29" s="61"/>
      <c r="H29" s="35" t="s">
        <v>285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2" ht="15.75" customHeight="1" x14ac:dyDescent="0.2">
      <c r="A30" s="32"/>
      <c r="B30" s="32"/>
      <c r="C30" s="32"/>
      <c r="D30" s="32"/>
      <c r="E30" s="75"/>
      <c r="F30" s="33"/>
      <c r="G30" s="61"/>
      <c r="H30" s="15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2" ht="15.75" customHeight="1" x14ac:dyDescent="0.2">
      <c r="A31" s="63" t="s">
        <v>9</v>
      </c>
      <c r="B31" s="64"/>
      <c r="C31" s="64"/>
      <c r="D31" s="64"/>
      <c r="E31" s="64"/>
      <c r="F31" s="65"/>
      <c r="G31" s="66">
        <f>SUM(F17:F29)</f>
        <v>50090</v>
      </c>
      <c r="H31" s="64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/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/>
    <row r="1008" spans="1:22" ht="15.75" customHeight="1" x14ac:dyDescent="0.2"/>
    <row r="1009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9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17.7109375" customWidth="1"/>
    <col min="2" max="2" width="28.5703125" customWidth="1"/>
    <col min="3" max="3" width="37.7109375" customWidth="1"/>
    <col min="4" max="4" width="31.5703125" customWidth="1"/>
    <col min="5" max="5" width="22.7109375" customWidth="1"/>
    <col min="6" max="6" width="16.85546875" customWidth="1"/>
    <col min="7" max="7" width="17.7109375" customWidth="1"/>
    <col min="8" max="8" width="24.28515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286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8" t="s">
        <v>1</v>
      </c>
      <c r="B4" s="8" t="s">
        <v>2</v>
      </c>
      <c r="C4" s="8" t="s">
        <v>3</v>
      </c>
      <c r="D4" s="8" t="s">
        <v>4</v>
      </c>
      <c r="E4" s="74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/>
      <c r="B5" s="36"/>
      <c r="C5" s="36"/>
      <c r="D5" s="12"/>
      <c r="E5" s="75"/>
      <c r="F5" s="37"/>
      <c r="G5" s="14"/>
      <c r="H5" s="15"/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/>
      <c r="B6" s="36"/>
      <c r="C6" s="36"/>
      <c r="D6" s="12"/>
      <c r="E6" s="75"/>
      <c r="F6" s="37"/>
      <c r="G6" s="14"/>
      <c r="H6" s="15"/>
      <c r="I6" s="1"/>
      <c r="J6" s="1"/>
      <c r="K6" s="1"/>
      <c r="L6" s="45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2"/>
      <c r="B7" s="36"/>
      <c r="C7" s="36"/>
      <c r="D7" s="12"/>
      <c r="E7" s="75"/>
      <c r="F7" s="37"/>
      <c r="G7" s="38"/>
      <c r="H7" s="67"/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2"/>
      <c r="B8" s="12"/>
      <c r="C8" s="12"/>
      <c r="D8" s="12"/>
      <c r="E8" s="75"/>
      <c r="F8" s="44"/>
      <c r="G8" s="14"/>
      <c r="H8" s="15"/>
      <c r="I8" s="1"/>
      <c r="J8" s="1"/>
      <c r="K8" s="1"/>
      <c r="L8" s="45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1"/>
      <c r="B9" s="12"/>
      <c r="C9" s="12"/>
      <c r="D9" s="12"/>
      <c r="E9" s="12"/>
      <c r="F9" s="70"/>
      <c r="G9" s="44"/>
      <c r="H9" s="14"/>
      <c r="I9" s="16"/>
      <c r="J9" s="1"/>
      <c r="K9" s="1"/>
      <c r="L9" s="1"/>
      <c r="M9" s="45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17" t="s">
        <v>9</v>
      </c>
      <c r="B10" s="56"/>
      <c r="C10" s="56"/>
      <c r="D10" s="56"/>
      <c r="E10" s="56"/>
      <c r="F10" s="78"/>
      <c r="G10" s="57">
        <f>SUM(G5:G9)</f>
        <v>0</v>
      </c>
      <c r="H10" s="18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"/>
      <c r="B11" s="3"/>
      <c r="C11" s="3"/>
      <c r="D11" s="3"/>
      <c r="E11" s="3"/>
      <c r="F11" s="58"/>
      <c r="G11" s="59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0"/>
      <c r="B12" s="20"/>
      <c r="C12" s="20"/>
      <c r="D12" s="20"/>
      <c r="E12" s="20"/>
      <c r="F12" s="1"/>
      <c r="G12" s="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3"/>
      <c r="B13" s="23"/>
      <c r="C13" s="23"/>
      <c r="D13" s="23"/>
      <c r="E13" s="23"/>
      <c r="F13" s="22"/>
      <c r="G13" s="22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26" t="s">
        <v>287</v>
      </c>
      <c r="B14" s="26"/>
      <c r="C14" s="26"/>
      <c r="D14" s="26"/>
      <c r="E14" s="26"/>
      <c r="F14" s="25"/>
      <c r="G14" s="25"/>
      <c r="H14" s="2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22"/>
      <c r="B15" s="22"/>
      <c r="C15" s="22"/>
      <c r="D15" s="22"/>
      <c r="E15" s="22"/>
      <c r="F15" s="22"/>
      <c r="G15" s="22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8" t="s">
        <v>1</v>
      </c>
      <c r="B16" s="8" t="s">
        <v>2</v>
      </c>
      <c r="C16" s="8" t="s">
        <v>11</v>
      </c>
      <c r="D16" s="8" t="s">
        <v>3</v>
      </c>
      <c r="E16" s="76" t="s">
        <v>12</v>
      </c>
      <c r="F16" s="8" t="s">
        <v>6</v>
      </c>
      <c r="G16" s="9" t="s">
        <v>13</v>
      </c>
      <c r="H16" s="10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32" t="s">
        <v>38</v>
      </c>
      <c r="B17" s="32" t="s">
        <v>39</v>
      </c>
      <c r="C17" s="32" t="s">
        <v>355</v>
      </c>
      <c r="D17" s="32" t="s">
        <v>40</v>
      </c>
      <c r="E17" s="77" t="s">
        <v>288</v>
      </c>
      <c r="F17" s="33">
        <v>7800</v>
      </c>
      <c r="G17" s="43">
        <v>3670</v>
      </c>
      <c r="H17" s="35" t="s">
        <v>289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2" ht="15.75" customHeight="1" x14ac:dyDescent="0.2">
      <c r="A18" s="32" t="s">
        <v>38</v>
      </c>
      <c r="B18" s="32" t="s">
        <v>39</v>
      </c>
      <c r="C18" s="32" t="s">
        <v>355</v>
      </c>
      <c r="D18" s="32" t="s">
        <v>42</v>
      </c>
      <c r="E18" s="77" t="s">
        <v>288</v>
      </c>
      <c r="F18" s="33">
        <v>10000</v>
      </c>
      <c r="G18" s="43">
        <v>3673</v>
      </c>
      <c r="H18" s="35" t="s">
        <v>290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2" ht="15.75" customHeight="1" x14ac:dyDescent="0.2">
      <c r="A19" s="32" t="s">
        <v>38</v>
      </c>
      <c r="B19" s="32" t="s">
        <v>39</v>
      </c>
      <c r="C19" s="32" t="s">
        <v>355</v>
      </c>
      <c r="D19" s="32" t="s">
        <v>42</v>
      </c>
      <c r="E19" s="77" t="s">
        <v>288</v>
      </c>
      <c r="F19" s="33">
        <v>3000</v>
      </c>
      <c r="G19" s="43">
        <v>3674</v>
      </c>
      <c r="H19" s="35" t="s">
        <v>291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2" ht="15.75" customHeight="1" x14ac:dyDescent="0.2">
      <c r="A20" s="32" t="s">
        <v>38</v>
      </c>
      <c r="B20" s="32" t="s">
        <v>39</v>
      </c>
      <c r="C20" s="32" t="s">
        <v>355</v>
      </c>
      <c r="D20" s="32" t="s">
        <v>40</v>
      </c>
      <c r="E20" s="77" t="s">
        <v>288</v>
      </c>
      <c r="F20" s="33">
        <v>6000</v>
      </c>
      <c r="G20" s="43">
        <v>3669</v>
      </c>
      <c r="H20" s="35" t="s">
        <v>292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40</v>
      </c>
      <c r="E21" s="77" t="s">
        <v>288</v>
      </c>
      <c r="F21" s="33">
        <v>4900</v>
      </c>
      <c r="G21" s="43">
        <v>3671</v>
      </c>
      <c r="H21" s="35" t="s">
        <v>293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2" ht="15.75" customHeight="1" x14ac:dyDescent="0.2">
      <c r="A22" s="32" t="s">
        <v>38</v>
      </c>
      <c r="B22" s="32" t="s">
        <v>39</v>
      </c>
      <c r="C22" s="32" t="s">
        <v>355</v>
      </c>
      <c r="D22" s="32" t="s">
        <v>40</v>
      </c>
      <c r="E22" s="77" t="s">
        <v>288</v>
      </c>
      <c r="F22" s="33">
        <v>4000</v>
      </c>
      <c r="G22" s="43"/>
      <c r="H22" s="35" t="s">
        <v>294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2" ht="15.75" customHeight="1" x14ac:dyDescent="0.2">
      <c r="A23" s="32" t="s">
        <v>38</v>
      </c>
      <c r="B23" s="32" t="s">
        <v>43</v>
      </c>
      <c r="C23" s="32" t="s">
        <v>356</v>
      </c>
      <c r="D23" s="32" t="s">
        <v>44</v>
      </c>
      <c r="E23" s="75" t="s">
        <v>295</v>
      </c>
      <c r="F23" s="33">
        <v>4000</v>
      </c>
      <c r="G23" s="43"/>
      <c r="H23" s="35" t="s">
        <v>296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2" ht="15.75" customHeight="1" x14ac:dyDescent="0.2">
      <c r="A24" s="32" t="s">
        <v>38</v>
      </c>
      <c r="B24" s="32" t="s">
        <v>43</v>
      </c>
      <c r="C24" s="32" t="s">
        <v>356</v>
      </c>
      <c r="D24" s="32" t="s">
        <v>44</v>
      </c>
      <c r="E24" s="75" t="s">
        <v>295</v>
      </c>
      <c r="F24" s="33">
        <v>4950</v>
      </c>
      <c r="G24" s="43"/>
      <c r="H24" s="35" t="s">
        <v>297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2" ht="15.75" customHeight="1" x14ac:dyDescent="0.2">
      <c r="A25" s="32" t="s">
        <v>38</v>
      </c>
      <c r="B25" s="32" t="s">
        <v>43</v>
      </c>
      <c r="C25" s="32" t="s">
        <v>356</v>
      </c>
      <c r="D25" s="32" t="s">
        <v>44</v>
      </c>
      <c r="E25" s="75" t="s">
        <v>295</v>
      </c>
      <c r="F25" s="33">
        <v>3000</v>
      </c>
      <c r="G25" s="43"/>
      <c r="H25" s="35" t="s">
        <v>298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2" ht="15.75" customHeight="1" x14ac:dyDescent="0.2">
      <c r="A26" s="32" t="s">
        <v>38</v>
      </c>
      <c r="B26" s="32" t="s">
        <v>241</v>
      </c>
      <c r="C26" s="32" t="s">
        <v>375</v>
      </c>
      <c r="D26" s="32" t="s">
        <v>299</v>
      </c>
      <c r="E26" s="75" t="s">
        <v>300</v>
      </c>
      <c r="F26" s="33">
        <v>1000</v>
      </c>
      <c r="G26" s="41"/>
      <c r="H26" s="35" t="s">
        <v>301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ht="15.75" customHeight="1" x14ac:dyDescent="0.2">
      <c r="A27" s="32" t="s">
        <v>38</v>
      </c>
      <c r="B27" s="32" t="s">
        <v>241</v>
      </c>
      <c r="C27" s="32" t="s">
        <v>375</v>
      </c>
      <c r="D27" s="32" t="s">
        <v>302</v>
      </c>
      <c r="E27" s="75" t="s">
        <v>303</v>
      </c>
      <c r="F27" s="33">
        <v>1000</v>
      </c>
      <c r="G27" s="41"/>
      <c r="H27" s="35" t="s">
        <v>304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2" ht="15.75" customHeight="1" x14ac:dyDescent="0.2">
      <c r="A28" s="32" t="s">
        <v>38</v>
      </c>
      <c r="B28" s="32" t="s">
        <v>241</v>
      </c>
      <c r="C28" s="32" t="s">
        <v>375</v>
      </c>
      <c r="D28" s="32" t="s">
        <v>302</v>
      </c>
      <c r="E28" s="75" t="s">
        <v>305</v>
      </c>
      <c r="F28" s="33">
        <v>2000</v>
      </c>
      <c r="G28" s="41"/>
      <c r="H28" s="35" t="s">
        <v>306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2" ht="15.75" customHeight="1" x14ac:dyDescent="0.2">
      <c r="A29" s="32"/>
      <c r="B29" s="32"/>
      <c r="C29" s="32"/>
      <c r="D29" s="32"/>
      <c r="E29" s="75"/>
      <c r="F29" s="33"/>
      <c r="G29" s="61"/>
      <c r="H29" s="35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2" ht="15.75" customHeight="1" x14ac:dyDescent="0.2">
      <c r="A30" s="32"/>
      <c r="B30" s="32"/>
      <c r="C30" s="32"/>
      <c r="D30" s="32"/>
      <c r="E30" s="32"/>
      <c r="F30" s="70"/>
      <c r="G30" s="33"/>
      <c r="H30" s="61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2" ht="15.75" customHeight="1" x14ac:dyDescent="0.2">
      <c r="A31" s="63" t="s">
        <v>9</v>
      </c>
      <c r="B31" s="64"/>
      <c r="C31" s="64"/>
      <c r="D31" s="64"/>
      <c r="E31" s="64"/>
      <c r="F31" s="65"/>
      <c r="G31" s="66">
        <f>SUM(F17:F29)</f>
        <v>51650</v>
      </c>
      <c r="H31" s="64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/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/>
    <row r="1008" spans="1:22" ht="15.75" customHeight="1" x14ac:dyDescent="0.2"/>
    <row r="1009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13"/>
  <sheetViews>
    <sheetView showGridLines="0" tabSelected="1" topLeftCell="A4" workbookViewId="0">
      <selection activeCell="I4" sqref="I1:I1048576"/>
    </sheetView>
  </sheetViews>
  <sheetFormatPr defaultColWidth="14.42578125" defaultRowHeight="15" customHeight="1" x14ac:dyDescent="0.2"/>
  <cols>
    <col min="1" max="1" width="32.5703125" customWidth="1"/>
    <col min="2" max="2" width="28.42578125" customWidth="1"/>
    <col min="3" max="3" width="37.7109375" customWidth="1"/>
    <col min="4" max="4" width="34.28515625" customWidth="1"/>
    <col min="5" max="5" width="29.5703125" customWidth="1"/>
    <col min="6" max="6" width="19.7109375" customWidth="1"/>
    <col min="7" max="7" width="17.7109375" customWidth="1"/>
    <col min="8" max="8" width="24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307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8" t="s">
        <v>1</v>
      </c>
      <c r="B4" s="8" t="s">
        <v>2</v>
      </c>
      <c r="C4" s="8" t="s">
        <v>3</v>
      </c>
      <c r="D4" s="8" t="s">
        <v>4</v>
      </c>
      <c r="E4" s="74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32" t="s">
        <v>308</v>
      </c>
      <c r="B5" s="36" t="s">
        <v>16</v>
      </c>
      <c r="C5" s="36" t="s">
        <v>309</v>
      </c>
      <c r="D5" s="12">
        <v>1</v>
      </c>
      <c r="E5" s="79" t="s">
        <v>379</v>
      </c>
      <c r="F5" s="37">
        <v>8125</v>
      </c>
      <c r="G5" s="14" t="s">
        <v>310</v>
      </c>
      <c r="H5" s="35" t="s">
        <v>311</v>
      </c>
      <c r="I5" s="1"/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32" t="s">
        <v>308</v>
      </c>
      <c r="B6" s="36" t="s">
        <v>19</v>
      </c>
      <c r="C6" s="36" t="s">
        <v>309</v>
      </c>
      <c r="D6" s="12">
        <v>1</v>
      </c>
      <c r="E6" s="75" t="s">
        <v>358</v>
      </c>
      <c r="F6" s="37">
        <v>3200</v>
      </c>
      <c r="G6" s="14" t="s">
        <v>312</v>
      </c>
      <c r="H6" s="35" t="s">
        <v>313</v>
      </c>
      <c r="I6" s="1"/>
      <c r="J6" s="1"/>
      <c r="K6" s="1"/>
      <c r="L6" s="45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32" t="s">
        <v>314</v>
      </c>
      <c r="B7" s="36" t="s">
        <v>16</v>
      </c>
      <c r="C7" s="36" t="s">
        <v>17</v>
      </c>
      <c r="D7" s="12">
        <v>1</v>
      </c>
      <c r="E7" s="79" t="s">
        <v>379</v>
      </c>
      <c r="F7" s="37">
        <v>8100</v>
      </c>
      <c r="G7" s="38" t="s">
        <v>315</v>
      </c>
      <c r="H7" s="35" t="s">
        <v>316</v>
      </c>
      <c r="I7" s="1"/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32" t="s">
        <v>314</v>
      </c>
      <c r="B8" s="36" t="s">
        <v>19</v>
      </c>
      <c r="C8" s="36" t="s">
        <v>17</v>
      </c>
      <c r="D8" s="12">
        <v>1</v>
      </c>
      <c r="E8" s="75" t="s">
        <v>358</v>
      </c>
      <c r="F8" s="37">
        <v>3150</v>
      </c>
      <c r="G8" s="38" t="s">
        <v>317</v>
      </c>
      <c r="H8" s="35" t="s">
        <v>318</v>
      </c>
      <c r="I8" s="1"/>
      <c r="J8" s="1"/>
      <c r="K8" s="1"/>
      <c r="L8" s="45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2" t="s">
        <v>319</v>
      </c>
      <c r="B9" s="36" t="s">
        <v>16</v>
      </c>
      <c r="C9" s="36" t="s">
        <v>17</v>
      </c>
      <c r="D9" s="12">
        <v>1</v>
      </c>
      <c r="E9" s="79" t="s">
        <v>379</v>
      </c>
      <c r="F9" s="37">
        <v>8125</v>
      </c>
      <c r="G9" s="38" t="s">
        <v>320</v>
      </c>
      <c r="H9" s="35" t="s">
        <v>321</v>
      </c>
      <c r="I9" s="1"/>
      <c r="J9" s="1"/>
      <c r="K9" s="1"/>
      <c r="L9" s="45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12" t="s">
        <v>319</v>
      </c>
      <c r="B10" s="36" t="s">
        <v>19</v>
      </c>
      <c r="C10" s="36" t="s">
        <v>17</v>
      </c>
      <c r="D10" s="12">
        <v>1</v>
      </c>
      <c r="E10" s="75" t="s">
        <v>358</v>
      </c>
      <c r="F10" s="37">
        <v>3150</v>
      </c>
      <c r="G10" s="38" t="s">
        <v>322</v>
      </c>
      <c r="H10" s="35" t="s">
        <v>323</v>
      </c>
      <c r="I10" s="1"/>
      <c r="J10" s="1"/>
      <c r="K10" s="1"/>
      <c r="L10" s="45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12" t="s">
        <v>324</v>
      </c>
      <c r="B11" s="36" t="s">
        <v>16</v>
      </c>
      <c r="C11" s="36" t="s">
        <v>17</v>
      </c>
      <c r="D11" s="12">
        <v>1</v>
      </c>
      <c r="E11" s="79" t="s">
        <v>379</v>
      </c>
      <c r="F11" s="37">
        <v>8125</v>
      </c>
      <c r="G11" s="38" t="s">
        <v>325</v>
      </c>
      <c r="H11" s="35" t="s">
        <v>326</v>
      </c>
      <c r="I11" s="1"/>
      <c r="J11" s="1"/>
      <c r="K11" s="1"/>
      <c r="L11" s="45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2" t="s">
        <v>324</v>
      </c>
      <c r="B12" s="36" t="s">
        <v>19</v>
      </c>
      <c r="C12" s="36" t="s">
        <v>17</v>
      </c>
      <c r="D12" s="12">
        <v>1</v>
      </c>
      <c r="E12" s="75" t="s">
        <v>358</v>
      </c>
      <c r="F12" s="44">
        <v>3700</v>
      </c>
      <c r="G12" s="14" t="s">
        <v>327</v>
      </c>
      <c r="H12" s="35" t="s">
        <v>328</v>
      </c>
      <c r="I12" s="1"/>
      <c r="J12" s="1"/>
      <c r="K12" s="1"/>
      <c r="L12" s="45"/>
      <c r="M12" s="1"/>
      <c r="N12" s="1"/>
      <c r="O12" s="1"/>
      <c r="P12" s="1"/>
      <c r="Q12" s="1"/>
      <c r="R12" s="1"/>
      <c r="S12" s="1"/>
      <c r="T12" s="1"/>
      <c r="U12" s="1"/>
    </row>
    <row r="13" spans="1:22" ht="13.5" thickBot="1" x14ac:dyDescent="0.25">
      <c r="A13" s="11"/>
      <c r="B13" s="12"/>
      <c r="C13" s="12"/>
      <c r="D13" s="12"/>
      <c r="E13" s="12"/>
      <c r="F13" s="70"/>
      <c r="G13" s="44"/>
      <c r="H13" s="14"/>
      <c r="I13" s="16"/>
      <c r="J13" s="1"/>
      <c r="K13" s="1"/>
      <c r="L13" s="1"/>
      <c r="M13" s="45"/>
      <c r="N13" s="1"/>
      <c r="O13" s="1"/>
      <c r="P13" s="1"/>
      <c r="Q13" s="1"/>
      <c r="R13" s="1"/>
      <c r="S13" s="1"/>
      <c r="T13" s="1"/>
      <c r="U13" s="1"/>
      <c r="V13" s="1"/>
    </row>
    <row r="14" spans="1:22" ht="13.5" thickBot="1" x14ac:dyDescent="0.25">
      <c r="A14" s="17" t="s">
        <v>9</v>
      </c>
      <c r="B14" s="56"/>
      <c r="C14" s="56"/>
      <c r="D14" s="56"/>
      <c r="E14" s="56"/>
      <c r="F14" s="78"/>
      <c r="G14" s="57">
        <f>SUM(G5:G13)</f>
        <v>0</v>
      </c>
      <c r="H14" s="18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2"/>
      <c r="B15" s="3"/>
      <c r="C15" s="3"/>
      <c r="D15" s="3"/>
      <c r="E15" s="3"/>
      <c r="F15" s="58"/>
      <c r="G15" s="59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20"/>
      <c r="B16" s="20"/>
      <c r="C16" s="20"/>
      <c r="D16" s="20"/>
      <c r="E16" s="20"/>
      <c r="F16" s="1"/>
      <c r="G16" s="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23"/>
      <c r="B17" s="23"/>
      <c r="C17" s="23"/>
      <c r="D17" s="23"/>
      <c r="E17" s="23"/>
      <c r="F17" s="22"/>
      <c r="G17" s="22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26" t="s">
        <v>329</v>
      </c>
      <c r="B18" s="26"/>
      <c r="C18" s="26"/>
      <c r="D18" s="26"/>
      <c r="E18" s="26"/>
      <c r="F18" s="25"/>
      <c r="G18" s="25"/>
      <c r="H18" s="2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thickBot="1" x14ac:dyDescent="0.25">
      <c r="A19" s="22"/>
      <c r="B19" s="22"/>
      <c r="C19" s="22"/>
      <c r="D19" s="22"/>
      <c r="E19" s="22"/>
      <c r="F19" s="22"/>
      <c r="G19" s="22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thickBot="1" x14ac:dyDescent="0.25">
      <c r="A20" s="8" t="s">
        <v>1</v>
      </c>
      <c r="B20" s="8" t="s">
        <v>2</v>
      </c>
      <c r="C20" s="8" t="s">
        <v>11</v>
      </c>
      <c r="D20" s="8" t="s">
        <v>3</v>
      </c>
      <c r="E20" s="76" t="s">
        <v>12</v>
      </c>
      <c r="F20" s="8" t="s">
        <v>6</v>
      </c>
      <c r="G20" s="9" t="s">
        <v>13</v>
      </c>
      <c r="H20" s="10" t="s">
        <v>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32" t="s">
        <v>38</v>
      </c>
      <c r="B21" s="32" t="s">
        <v>39</v>
      </c>
      <c r="C21" s="32" t="s">
        <v>355</v>
      </c>
      <c r="D21" s="32" t="s">
        <v>40</v>
      </c>
      <c r="E21" s="77" t="s">
        <v>330</v>
      </c>
      <c r="F21" s="33">
        <v>6240</v>
      </c>
      <c r="G21" s="43">
        <v>3670</v>
      </c>
      <c r="H21" s="35" t="s">
        <v>331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2" ht="15.75" customHeight="1" x14ac:dyDescent="0.2">
      <c r="A22" s="32" t="s">
        <v>38</v>
      </c>
      <c r="B22" s="32" t="s">
        <v>39</v>
      </c>
      <c r="C22" s="32" t="s">
        <v>355</v>
      </c>
      <c r="D22" s="32" t="s">
        <v>42</v>
      </c>
      <c r="E22" s="77" t="s">
        <v>330</v>
      </c>
      <c r="F22" s="33">
        <v>10000</v>
      </c>
      <c r="G22" s="43">
        <v>3673</v>
      </c>
      <c r="H22" s="35" t="s">
        <v>332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2" ht="15.75" customHeight="1" x14ac:dyDescent="0.2">
      <c r="A23" s="32" t="s">
        <v>38</v>
      </c>
      <c r="B23" s="32" t="s">
        <v>39</v>
      </c>
      <c r="C23" s="32" t="s">
        <v>355</v>
      </c>
      <c r="D23" s="32" t="s">
        <v>42</v>
      </c>
      <c r="E23" s="77" t="s">
        <v>330</v>
      </c>
      <c r="F23" s="33">
        <v>3000</v>
      </c>
      <c r="G23" s="43">
        <v>3674</v>
      </c>
      <c r="H23" s="35" t="s">
        <v>333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2" ht="15.75" customHeight="1" x14ac:dyDescent="0.2">
      <c r="A24" s="32" t="s">
        <v>38</v>
      </c>
      <c r="B24" s="32" t="s">
        <v>39</v>
      </c>
      <c r="C24" s="32" t="s">
        <v>355</v>
      </c>
      <c r="D24" s="32" t="s">
        <v>40</v>
      </c>
      <c r="E24" s="77" t="s">
        <v>330</v>
      </c>
      <c r="F24" s="33">
        <v>6000</v>
      </c>
      <c r="G24" s="43">
        <v>3669</v>
      </c>
      <c r="H24" s="35" t="s">
        <v>334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2" ht="15.75" customHeight="1" x14ac:dyDescent="0.2">
      <c r="A25" s="32" t="s">
        <v>38</v>
      </c>
      <c r="B25" s="32" t="s">
        <v>39</v>
      </c>
      <c r="C25" s="32" t="s">
        <v>355</v>
      </c>
      <c r="D25" s="32" t="s">
        <v>40</v>
      </c>
      <c r="E25" s="77" t="s">
        <v>330</v>
      </c>
      <c r="F25" s="33">
        <v>4900</v>
      </c>
      <c r="G25" s="43">
        <v>3671</v>
      </c>
      <c r="H25" s="35" t="s">
        <v>335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2" ht="15.75" customHeight="1" x14ac:dyDescent="0.2">
      <c r="A26" s="32" t="s">
        <v>38</v>
      </c>
      <c r="B26" s="32" t="s">
        <v>39</v>
      </c>
      <c r="C26" s="32" t="s">
        <v>355</v>
      </c>
      <c r="D26" s="32" t="s">
        <v>40</v>
      </c>
      <c r="E26" s="77" t="s">
        <v>330</v>
      </c>
      <c r="F26" s="33">
        <v>4000</v>
      </c>
      <c r="G26" s="43"/>
      <c r="H26" s="35" t="s">
        <v>336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ht="15.75" customHeight="1" x14ac:dyDescent="0.2">
      <c r="A27" s="32" t="s">
        <v>38</v>
      </c>
      <c r="B27" s="32" t="s">
        <v>43</v>
      </c>
      <c r="C27" s="32" t="s">
        <v>356</v>
      </c>
      <c r="D27" s="32" t="s">
        <v>44</v>
      </c>
      <c r="E27" s="75" t="s">
        <v>337</v>
      </c>
      <c r="F27" s="33">
        <v>4000</v>
      </c>
      <c r="G27" s="43"/>
      <c r="H27" s="35" t="s">
        <v>338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2" ht="15.75" customHeight="1" x14ac:dyDescent="0.2">
      <c r="A28" s="32" t="s">
        <v>38</v>
      </c>
      <c r="B28" s="32" t="s">
        <v>43</v>
      </c>
      <c r="C28" s="32" t="s">
        <v>356</v>
      </c>
      <c r="D28" s="32" t="s">
        <v>44</v>
      </c>
      <c r="E28" s="75" t="s">
        <v>337</v>
      </c>
      <c r="F28" s="33">
        <v>4950</v>
      </c>
      <c r="G28" s="43"/>
      <c r="H28" s="35" t="s">
        <v>339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2" ht="15.75" customHeight="1" x14ac:dyDescent="0.2">
      <c r="A29" s="32" t="s">
        <v>38</v>
      </c>
      <c r="B29" s="32" t="s">
        <v>43</v>
      </c>
      <c r="C29" s="32" t="s">
        <v>356</v>
      </c>
      <c r="D29" s="32" t="s">
        <v>44</v>
      </c>
      <c r="E29" s="75" t="s">
        <v>337</v>
      </c>
      <c r="F29" s="33">
        <v>3000</v>
      </c>
      <c r="G29" s="43"/>
      <c r="H29" s="35" t="s">
        <v>340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2" ht="15.75" customHeight="1" x14ac:dyDescent="0.2">
      <c r="A30" s="32" t="s">
        <v>38</v>
      </c>
      <c r="B30" s="32" t="s">
        <v>43</v>
      </c>
      <c r="C30" s="32" t="s">
        <v>356</v>
      </c>
      <c r="D30" s="32" t="s">
        <v>44</v>
      </c>
      <c r="E30" s="75" t="s">
        <v>337</v>
      </c>
      <c r="F30" s="33">
        <v>6550</v>
      </c>
      <c r="G30" s="41"/>
      <c r="H30" s="35" t="s">
        <v>341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2" ht="15.75" customHeight="1" x14ac:dyDescent="0.2">
      <c r="A31" s="32" t="s">
        <v>38</v>
      </c>
      <c r="B31" s="32" t="s">
        <v>43</v>
      </c>
      <c r="C31" s="32" t="s">
        <v>375</v>
      </c>
      <c r="D31" s="32" t="s">
        <v>241</v>
      </c>
      <c r="E31" s="75" t="s">
        <v>337</v>
      </c>
      <c r="F31" s="33">
        <v>6000</v>
      </c>
      <c r="G31" s="41"/>
      <c r="H31" s="35" t="s">
        <v>342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  <row r="32" spans="1:22" ht="15.75" customHeight="1" x14ac:dyDescent="0.2">
      <c r="A32" s="32"/>
      <c r="B32" s="32"/>
      <c r="C32" s="32"/>
      <c r="D32" s="32"/>
      <c r="E32" s="75"/>
      <c r="F32" s="33"/>
      <c r="G32" s="41"/>
      <c r="H32" s="35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2" ht="15.75" customHeight="1" x14ac:dyDescent="0.2">
      <c r="A33" s="32"/>
      <c r="B33" s="32"/>
      <c r="C33" s="32"/>
      <c r="D33" s="32"/>
      <c r="E33" s="75"/>
      <c r="F33" s="33"/>
      <c r="G33" s="61"/>
      <c r="H33" s="35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2" ht="15.75" customHeight="1" x14ac:dyDescent="0.2">
      <c r="A34" s="32"/>
      <c r="B34" s="32"/>
      <c r="C34" s="32"/>
      <c r="D34" s="32"/>
      <c r="E34" s="32"/>
      <c r="F34" s="70"/>
      <c r="G34" s="33"/>
      <c r="H34" s="61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1:22" ht="15.75" customHeight="1" thickBot="1" x14ac:dyDescent="0.25">
      <c r="A35" s="63" t="s">
        <v>9</v>
      </c>
      <c r="B35" s="64"/>
      <c r="C35" s="64"/>
      <c r="D35" s="64"/>
      <c r="E35" s="64"/>
      <c r="F35" s="65"/>
      <c r="G35" s="66">
        <f>SUM(F21:F33)</f>
        <v>58640</v>
      </c>
      <c r="H35" s="64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>
      <c r="A1004" s="1"/>
      <c r="B1004" s="1"/>
      <c r="C1004" s="1"/>
      <c r="D1004" s="1"/>
      <c r="E1004" s="1"/>
      <c r="F1004" s="1"/>
      <c r="G1004" s="1"/>
      <c r="H1004" s="2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>
      <c r="A1007" s="1"/>
      <c r="B1007" s="1"/>
      <c r="C1007" s="1"/>
      <c r="D1007" s="1"/>
      <c r="E1007" s="1"/>
      <c r="F1007" s="1"/>
      <c r="G1007" s="1"/>
      <c r="H1007" s="2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5.75" customHeight="1" x14ac:dyDescent="0.2"/>
    <row r="1009" spans="1:22" ht="15.75" customHeight="1" x14ac:dyDescent="0.2">
      <c r="A1009" s="1"/>
      <c r="B1009" s="1"/>
      <c r="C1009" s="1"/>
      <c r="D1009" s="1"/>
      <c r="E1009" s="1"/>
      <c r="F1009" s="1"/>
      <c r="G1009" s="1"/>
      <c r="H1009" s="2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5.75" customHeight="1" x14ac:dyDescent="0.2">
      <c r="A1010" s="1"/>
      <c r="B1010" s="1"/>
      <c r="C1010" s="1"/>
      <c r="D1010" s="1"/>
      <c r="E1010" s="1"/>
      <c r="F1010" s="1"/>
      <c r="G1010" s="1"/>
      <c r="H1010" s="2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5.75" customHeight="1" x14ac:dyDescent="0.2"/>
    <row r="1012" spans="1:22" ht="15.75" customHeight="1" x14ac:dyDescent="0.2"/>
    <row r="1013" spans="1:22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</vt:lpstr>
      <vt:lpstr>NOVEMBRO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paula.fernandes</dc:creator>
  <cp:lastModifiedBy>Bárbara Franco Quadrini</cp:lastModifiedBy>
  <dcterms:created xsi:type="dcterms:W3CDTF">2008-03-24T20:50:46Z</dcterms:created>
  <dcterms:modified xsi:type="dcterms:W3CDTF">2023-04-10T13:54:28Z</dcterms:modified>
</cp:coreProperties>
</file>