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e91c19ebd6e1dd/Documentos/LICITAÇÃO/01. LICITAÇÃO/PREGÃO ELETRÔNICO/PE 05 2020 - AQUISIÇÃO DE MEDICAMENTOS _2/"/>
    </mc:Choice>
  </mc:AlternateContent>
  <xr:revisionPtr revIDLastSave="69" documentId="114_{9C7111FD-0DCC-45C5-8133-4B0F450BDE6E}" xr6:coauthVersionLast="45" xr6:coauthVersionMax="45" xr10:uidLastSave="{D675CB2A-F3D6-4858-9784-0F2D9298BA4A}"/>
  <bookViews>
    <workbookView xWindow="-120" yWindow="-120" windowWidth="20730" windowHeight="1131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1" l="1"/>
  <c r="H10" i="1" l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9" i="1"/>
  <c r="H82" i="1" l="1"/>
</calcChain>
</file>

<file path=xl/sharedStrings.xml><?xml version="1.0" encoding="utf-8"?>
<sst xmlns="http://schemas.openxmlformats.org/spreadsheetml/2006/main" count="233" uniqueCount="97">
  <si>
    <t>DESCRITIVO</t>
  </si>
  <si>
    <t>ITEM</t>
  </si>
  <si>
    <t>QUANT.</t>
  </si>
  <si>
    <t>UNID.</t>
  </si>
  <si>
    <t>TOTAL</t>
  </si>
  <si>
    <t>Frasco</t>
  </si>
  <si>
    <t>Comp.</t>
  </si>
  <si>
    <t>MÉDIA</t>
  </si>
  <si>
    <t>Amp.</t>
  </si>
  <si>
    <t>Fr</t>
  </si>
  <si>
    <t>RECURSO</t>
  </si>
  <si>
    <t>Emenda Parlamentar</t>
  </si>
  <si>
    <t>Bolsa</t>
  </si>
  <si>
    <t>Lata</t>
  </si>
  <si>
    <t>Tb.</t>
  </si>
  <si>
    <t>ANEXO I - TERMO DE REFERÊNCIA</t>
  </si>
  <si>
    <t>OBJETO: REGISTRO DE PREÇOS PARA AQUISIÇÃO FUTURA E PARCELADA DE MEDICAMENTOS.</t>
  </si>
  <si>
    <t>Recurso Próprio</t>
  </si>
  <si>
    <t>Ass. Farmacêutica/Pab/ Dose certa</t>
  </si>
  <si>
    <t>Ass. Farmacêutica/ Pab/ Dose certa</t>
  </si>
  <si>
    <t>MARCA</t>
  </si>
  <si>
    <r>
      <t>Bisoprolol, Fumarato 10mg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</si>
  <si>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Cilostazol 100mg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</si>
  <si>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Citalopram 20mg</t>
    </r>
    <r>
      <rPr>
        <sz val="8"/>
        <color rgb="FF000000"/>
        <rFont val="Verdana"/>
        <family val="2"/>
      </rPr>
      <t>. Forma farmacêutica cápsula/comprimido/comprimido revestido/drágea. Forma de apresentação cápsula/comprimido/comprimido revestido/drágea. Via de administração oral.</t>
    </r>
  </si>
  <si>
    <r>
      <t>Clonidina, cloridrato 0,15mg.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</si>
  <si>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Colecalciferol (vitamina D3) 1000ui/Gota</t>
    </r>
    <r>
      <rPr>
        <sz val="8"/>
        <color rgb="FF000000"/>
        <rFont val="Verdana"/>
        <family val="2"/>
      </rPr>
      <t>. Forma farmacêutica solução oral. Forma de apresentação frasco.  Via de administração oral.</t>
    </r>
  </si>
  <si>
    <r>
      <t>Deflazacorte 30mg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</si>
  <si>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Dimenidrinato 50mg; Piridoxina, Cloridrato 10mg.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</si>
  <si>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Empagliflozina 25mg</t>
    </r>
    <r>
      <rPr>
        <sz val="8"/>
        <color rgb="FF000000"/>
        <rFont val="Verdana"/>
        <family val="2"/>
      </rPr>
      <t xml:space="preserve">; </t>
    </r>
    <r>
      <rPr>
        <b/>
        <sz val="8"/>
        <color rgb="FF000000"/>
        <rFont val="Verdana"/>
        <family val="2"/>
      </rPr>
      <t>Linagliptina 5mg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</si>
  <si>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Escitalopram, Oxalato 20mg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</si>
  <si>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Paroxetina, Cloridrato 20mg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</si>
  <si>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Pioglitazona, Cloridrato 30mg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</si>
  <si>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Rivaroxabana 10mg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revestidoaixa. Via de Administração Oral.</t>
    </r>
  </si>
  <si>
    <r>
      <t>Rivaroxabana 15mg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</si>
  <si>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Rivaroxabana 20mg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</si>
  <si>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Sacubitril 97mg; Valsartana 103mg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</si>
  <si>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Sulfato Ferroso 400mg; Ácido Ascórbico 45mg; Tiamina 4mg; Riboflavina 1mg; Piridoxina 1mg; Cianocobalamina 6mcg; etc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</si>
  <si>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Sulpirida 50mg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</si>
  <si>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Trimetazidina, Dicloridrato 35mg</t>
    </r>
    <r>
      <rPr>
        <sz val="8"/>
        <color rgb="FF000000"/>
        <rFont val="Verdana"/>
        <family val="2"/>
      </rPr>
      <t>. Forma farmacêutica cápsula/comprimido revestido de liberação prolongada. Forma de apresentação cápsula/comprimido revestido de liberação prolongada. Via de administração oral.</t>
    </r>
  </si>
  <si>
    <r>
      <t>Venlafaxina, cloridrato 75mg</t>
    </r>
    <r>
      <rPr>
        <sz val="8"/>
        <color rgb="FF000000"/>
        <rFont val="Verdana"/>
        <family val="2"/>
      </rPr>
      <t>. Forma farmacêutica cápsula/comprimido revestido de liberação prolongada. Forma de apresentação cápsula/comprimido revestido de liberação prolongada. Via de administração oral.</t>
    </r>
  </si>
  <si>
    <r>
      <t>Venlafaxina, Cloridrato 150mg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</si>
  <si>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Vildagliptina 50mg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</si>
  <si>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Vitamina e 30mg; Vitamina e 4,4mg; Luteína 3mg; Zeaxantina 0,25mg; Zinco 2,5mg; Selênio 10mcg</t>
    </r>
    <r>
      <rPr>
        <sz val="8"/>
        <color rgb="FF000000"/>
        <rFont val="Verdana"/>
        <family val="2"/>
      </rPr>
      <t>. Comprimidos. Validade Mínima de 50% a partir da data de entrega.</t>
    </r>
  </si>
  <si>
    <r>
      <t>Bicarbonato de Sódio 100mg/ml.</t>
    </r>
    <r>
      <rPr>
        <sz val="8"/>
        <color rgb="FF000000"/>
        <rFont val="Verdana"/>
        <family val="2"/>
      </rPr>
      <t xml:space="preserve"> Forma farmacêutica solução injetável. Forma de apresentação frasco/ampola/seringa preenchida/ampola 10ml. Via de administração intravenosa.</t>
    </r>
  </si>
  <si>
    <r>
      <t>Biperideno, Lactato 5mg/ml.</t>
    </r>
    <r>
      <rPr>
        <sz val="8"/>
        <color rgb="FF000000"/>
        <rFont val="Verdana"/>
        <family val="2"/>
      </rPr>
      <t xml:space="preserve"> Forma farmacêutica solução injetável. Forma de apresentação ampola 1ml. Via de administração intramuscular/intravenosa.</t>
    </r>
  </si>
  <si>
    <r>
      <t>Cefalotina Sódica 1g.</t>
    </r>
    <r>
      <rPr>
        <sz val="8"/>
        <color rgb="FF000000"/>
        <rFont val="Verdana"/>
        <family val="2"/>
      </rPr>
      <t xml:space="preserve"> Forma farmacêutica pó liófilo para solução injetável. Forma de apresentação frasco/ampola com ou sem diluente. Via de administração intramuscular/intravenosa</t>
    </r>
  </si>
  <si>
    <r>
      <t>Clonidina, Cloridrato 150mcg/ml.</t>
    </r>
    <r>
      <rPr>
        <sz val="8"/>
        <color rgb="FF000000"/>
        <rFont val="Verdana"/>
        <family val="2"/>
      </rPr>
      <t xml:space="preserve"> Forma farmacêutica solução injetável. Forma de apresentação frasco/ampola/seringa preenchida/ampola 1ml; Via de administração intramuscular/intravenoso/peridural.</t>
    </r>
  </si>
  <si>
    <r>
      <t>Cloreto de Potássio 191mg/ml (19,1%).</t>
    </r>
    <r>
      <rPr>
        <sz val="8"/>
        <color rgb="FF000000"/>
        <rFont val="Verdana"/>
        <family val="2"/>
      </rPr>
      <t xml:space="preserve"> Forma farmacêutica solução injetável. Forma de apresentação frasco/ampola/seringa preenchida/ampola 10ml. Via de administração intravenosa. </t>
    </r>
  </si>
  <si>
    <r>
      <t>Cloreto de Sódio 200 mg/ml (20%).</t>
    </r>
    <r>
      <rPr>
        <sz val="8"/>
        <color rgb="FF000000"/>
        <rFont val="Verdana"/>
        <family val="2"/>
      </rPr>
      <t xml:space="preserve"> Forma farmacêutica solução injetável. Forma de apresentação ampola/frasco-ampola/seringa preenchida. Via de administração intravenosa. Ampola 10 ml.</t>
    </r>
  </si>
  <si>
    <r>
      <t>Fenilefrina, Cloridrato 100 mg/ml (10%).</t>
    </r>
    <r>
      <rPr>
        <sz val="8"/>
        <color rgb="FF000000"/>
        <rFont val="Verdana"/>
        <family val="2"/>
      </rPr>
      <t xml:space="preserve"> Forma farmacêutica solução oftálmica. Forma de apresentação frasco conta-gotas. Via de administração oftálmica. Frasco com 5 ml.</t>
    </r>
  </si>
  <si>
    <r>
      <t>Magnésio Heptaidratado, Sulfato 100mg/ml (0,81meq/ ml de Magnésio).</t>
    </r>
    <r>
      <rPr>
        <sz val="8"/>
        <color rgb="FF000000"/>
        <rFont val="Verdana"/>
        <family val="2"/>
      </rPr>
      <t xml:space="preserve"> Forma farmacêutica solução injetável. Forma de apresentação frasco/ampola/seringa preenchida/ampola 10ml. Via de administração intramuscular/intravenosa.</t>
    </r>
  </si>
  <si>
    <r>
      <t>Mebendazol 100mg.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</si>
  <si>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Metilergometrina, Maleato 0,2mg/ml.</t>
    </r>
    <r>
      <rPr>
        <sz val="8"/>
        <color rgb="FF000000"/>
        <rFont val="Verdana"/>
        <family val="2"/>
      </rPr>
      <t xml:space="preserve"> Forma farmacêutica solução injetável; Forma de apresentação frasco/ampola/seringa preenchida/ampola 1ml. Via de administração intravenosa/intramuscular.</t>
    </r>
  </si>
  <si>
    <r>
      <t>Ranitidina, Cloridrato 150mg.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 </t>
    </r>
  </si>
  <si>
    <r>
      <t>Ranitidina, Cloridrato 25mg/ml.</t>
    </r>
    <r>
      <rPr>
        <sz val="8"/>
        <color rgb="FF000000"/>
        <rFont val="Verdana"/>
        <family val="2"/>
      </rPr>
      <t xml:space="preserve"> Forma farmacêutica solução injetável. Forma de apresentação frasco/ampola/seringa preenchida/ampola 2ml. Via de administração intravenosa.</t>
    </r>
  </si>
  <si>
    <r>
      <t>Retinol, acetato 10.000 Ui/g; Aminoácidos 25mg/g; D,l Metionina 5mg/g; Cloanfenicol 5mg/g.</t>
    </r>
    <r>
      <rPr>
        <sz val="8"/>
        <color rgb="FF000000"/>
        <rFont val="Verdana"/>
        <family val="2"/>
      </rPr>
      <t xml:space="preserve"> Forma farmacêutica pomada. Forma de apresentação bisnaga. Via de administração oftálmica. Tubo com 3,5g.</t>
    </r>
  </si>
  <si>
    <r>
      <t>TetracaiÍna, cloridrato 10 mg/ml; Fenilefrina, cloridrato 1 mg/ml; Ácido Bórico 15 mg/ml.</t>
    </r>
    <r>
      <rPr>
        <sz val="8"/>
        <color rgb="FF000000"/>
        <rFont val="Verdana"/>
        <family val="2"/>
      </rPr>
      <t xml:space="preserve"> Forma farmacêutica solução oftálmica. Forma de apresentação frasco. Via de administração oftálmica.</t>
    </r>
  </si>
  <si>
    <r>
      <t>Clobazam 20mg.</t>
    </r>
    <r>
      <rPr>
        <sz val="8"/>
        <color rgb="FF000000"/>
        <rFont val="Verdana"/>
        <family val="2"/>
      </rPr>
      <t xml:space="preserve"> Forma farmacêutica cápsula/comprimido/comprimido revestido/drágea. Forma de apresentação cápsula/comprimido/comprimido revestido/drágea. Via de administração oral.</t>
    </r>
  </si>
  <si>
    <r>
      <t>Ácido acetilsalicílico 100mg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</si>
  <si>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Ácido Tranexâmico 50mg/ml</t>
    </r>
    <r>
      <rPr>
        <sz val="8"/>
        <color rgb="FF000000"/>
        <rFont val="Verdana"/>
        <family val="2"/>
      </rPr>
      <t>. Forma farmacêutica solução injetável; Forma de apresentação ampola 5ml. Via de Administração Intravenosa.</t>
    </r>
  </si>
  <si>
    <r>
      <t>Alendronato de Sódio 70mg</t>
    </r>
    <r>
      <rPr>
        <sz val="8"/>
        <color rgb="FF000000"/>
        <rFont val="Verdana"/>
        <family val="2"/>
      </rPr>
      <t>. Forma farmacêutica cápsula/comprimido/comprimido revestido. Forma de apresentação cápsula/comprimido/comprimido revestido. Via de administração oral.</t>
    </r>
  </si>
  <si>
    <r>
      <t>Amiodarona, Cloridrato 50mg/ml.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 3ml. Via de administração intramuscular/intravenosa.</t>
    </r>
  </si>
  <si>
    <r>
      <t>Atenolol 50mg.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</si>
  <si>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Carbonato de Cálcio (equivalente a 500 mg de Cálcio); Colecalciferol (vitamina D3) 400ui.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</si>
  <si>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Ceftriaxona 1g.</t>
    </r>
    <r>
      <rPr>
        <sz val="8"/>
        <color rgb="FF000000"/>
        <rFont val="Verdana"/>
        <family val="2"/>
      </rPr>
      <t xml:space="preserve"> Forma farmacêutica pó liófilo para solução injetável. Forma de apresentação frasco-ampola com ou sem diluente. Via de administração intravenosa.</t>
    </r>
  </si>
  <si>
    <r>
      <t>Ciprofloxacino, Cloridrato 2 mg/ml.</t>
    </r>
    <r>
      <rPr>
        <sz val="8"/>
        <color rgb="FF000000"/>
        <rFont val="Verdana"/>
        <family val="2"/>
      </rPr>
      <t xml:space="preserve"> Forma farmacêutica solução injetável. Forma de apresentação frasco-ampola/bolsa plástica 200ml em sistema fechado. Via de administração intravenosa.</t>
    </r>
  </si>
  <si>
    <r>
      <t>Deslanosídeo 0,2mg/ml.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preenchida/ampola 2ml. Via de administração intravenosa.</t>
    </r>
  </si>
  <si>
    <r>
      <t>Dexclorfeniramina, Maleato 2mg.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</si>
  <si>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Dexametasona, Fosfato Dissódico 4mg/ml</t>
    </r>
    <r>
      <rPr>
        <sz val="8"/>
        <color rgb="FF000000"/>
        <rFont val="Verdana"/>
        <family val="2"/>
      </rPr>
      <t>. Forma farmacêutica solução injetável. Forma de apresentação ampola/seringa preenchida/frasco-ampola 2,5ml. Via de administração intramuscular/intravenosa.</t>
    </r>
  </si>
  <si>
    <r>
      <t>Diazepam 5mg/ml.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preenchida/ampola 2ml. Via de administração intramuscular/intravenosa.</t>
    </r>
  </si>
  <si>
    <r>
      <t>Dobutamina, Cloridrato 12,5mg/ml.</t>
    </r>
    <r>
      <rPr>
        <sz val="8"/>
        <color rgb="FF000000"/>
        <rFont val="Verdana"/>
        <family val="2"/>
      </rPr>
      <t xml:space="preserve"> Forma farmacêutica solução injetável. Forma de apresentação frasco-ampola/ampola 20ml. Via de administração intravenosa.</t>
    </r>
  </si>
  <si>
    <r>
      <t>Enoxaparina Sódica 40mg</t>
    </r>
    <r>
      <rPr>
        <sz val="8"/>
        <color rgb="FF000000"/>
        <rFont val="Verdana"/>
        <family val="2"/>
      </rPr>
      <t>. Forma farmacêutica solução injetável. Forma de apresentação ampola/frasco-ampola/seringa preenchida 0,4ml. Via de administração subcutânea e intravenosa.</t>
    </r>
  </si>
  <si>
    <r>
      <t>Gliclazida 30mg.</t>
    </r>
    <r>
      <rPr>
        <sz val="8"/>
        <color rgb="FF000000"/>
        <rFont val="Verdana"/>
        <family val="2"/>
      </rPr>
      <t xml:space="preserve"> Forma Farmacêutica cápsula/comprimido revestido de liberação prolongada. Forma de apresentação cápsula/comprimido revestido de liberação prolongada. Via de administração oral.</t>
    </r>
  </si>
  <si>
    <r>
      <t>Heparina Sódica 5000 Ui/0,25ml.</t>
    </r>
    <r>
      <rPr>
        <sz val="8"/>
        <color rgb="FF000000"/>
        <rFont val="Verdana"/>
        <family val="2"/>
      </rPr>
      <t xml:space="preserve"> Forma farmacêutica solução injetável. Forma de apresentação ampola/frasco-ampola/seringa preenchida 0,25ml. Via de administração subcutânea.</t>
    </r>
  </si>
  <si>
    <r>
      <t>Ibuprofeno 50mg/ml.</t>
    </r>
    <r>
      <rPr>
        <sz val="8"/>
        <color rgb="FF000000"/>
        <rFont val="Verdana"/>
        <family val="2"/>
      </rPr>
      <t xml:space="preserve"> Forma farmacêutica suspensão oral. Forma de apresentação frasco conta-gotas. Via de administração oral. Frasco com 30 ml.</t>
    </r>
  </si>
  <si>
    <r>
      <t>Metformina, Cloridrato 500mg.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</si>
  <si>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Metronidazol 5 mg/ml (0,5%).</t>
    </r>
    <r>
      <rPr>
        <sz val="8"/>
        <color rgb="FF000000"/>
        <rFont val="Verdana"/>
        <family val="2"/>
      </rPr>
      <t xml:space="preserve"> Forma farmacêutica solução injetável. Forma de apresentação frasco/bolsa 100ml sistema fechado. Via de administração intravenosa.</t>
    </r>
  </si>
  <si>
    <r>
      <t>Midazolam 1mg/ml.</t>
    </r>
    <r>
      <rPr>
        <sz val="8"/>
        <color rgb="FF000000"/>
        <rFont val="Verdana"/>
        <family val="2"/>
      </rPr>
      <t xml:space="preserve"> Forma farmacêutica solução injetável. Forma de apresentação ampola/frasco-ampola/seringa preenchida 5ml. Via de administração intramuscular/intravenosa.</t>
    </r>
  </si>
  <si>
    <r>
      <t>Midazolam 5mg/ml.</t>
    </r>
    <r>
      <rPr>
        <sz val="8"/>
        <color rgb="FF000000"/>
        <rFont val="Verdana"/>
        <family val="2"/>
      </rPr>
      <t xml:space="preserve"> Forma farmacêutica solução injetável. Forma de apresentação ampola/frasco-ampola/seringa preenchida 10ml. Via de administração intramuscular/intravenosa.</t>
    </r>
  </si>
  <si>
    <r>
      <t>Nitroprusseto de Sódio 25 mg/ml.</t>
    </r>
    <r>
      <rPr>
        <sz val="8"/>
        <color rgb="FF000000"/>
        <rFont val="Verdana"/>
        <family val="2"/>
      </rPr>
      <t xml:space="preserve"> Forma farmacêutica solução injetável. Forma de apresentação frasco/frasco-ampola/seringa preenchida. Via de administração intravenosa.</t>
    </r>
  </si>
  <si>
    <r>
      <t>Norepinefrina, Hemitartarato 2mg/ml.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preenchida/ampola 4ml. Via de administração intravenosa.</t>
    </r>
  </si>
  <si>
    <r>
      <t>Norfloxacino 400mg.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</si>
  <si>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Omeprazol 40mg.</t>
    </r>
    <r>
      <rPr>
        <sz val="8"/>
        <color rgb="FF000000"/>
        <rFont val="Verdana"/>
        <family val="2"/>
      </rPr>
      <t xml:space="preserve"> Forma farmacêutica pó liófilo injetável. Forma de apresentação frasco-ampola com ou sem diluente. Via de administração intravenoso.</t>
    </r>
  </si>
  <si>
    <r>
      <t>Ondansetrona, Cloridrato 2mg/ml.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preenchida/ampola 4ml. Via de administração intravenosa.</t>
    </r>
  </si>
  <si>
    <r>
      <t>Oxibutinina, Cloridrato 5mg.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</si>
  <si>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Paracetamol 500mg; Codeína, fosfato 30mg</t>
    </r>
    <r>
      <rPr>
        <sz val="8"/>
        <color rgb="FF000000"/>
        <rFont val="Verdana"/>
        <family val="2"/>
      </rPr>
      <t>. Forma farmacêutica capsula/comprimido/comprimido revestido. Forma de apresentação capsula/comprimido/comprimido revestido. Via de administração oral.</t>
    </r>
  </si>
  <si>
    <r>
      <t>Risperidona 1mg.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</si>
  <si>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Risperidona 2mg.</t>
    </r>
    <r>
      <rPr>
        <sz val="8"/>
        <color rgb="FF000000"/>
        <rFont val="Verdana"/>
        <family val="2"/>
      </rPr>
      <t xml:space="preserve"> Forma farmacêutica cápsula/comprimido/comprimido revestido. Forma de apresentação cápsula/comprimido/comprimido revestido. Via de administração oral.</t>
    </r>
  </si>
  <si>
    <r>
      <t>Risperidona 1mg/ml</t>
    </r>
    <r>
      <rPr>
        <sz val="8"/>
        <color rgb="FF000000"/>
        <rFont val="Verdana"/>
        <family val="2"/>
      </rPr>
      <t>. Forma farmacêutica solução oral. Forma de apresentação frasco. Via de administração oral.</t>
    </r>
  </si>
  <si>
    <r>
      <t>Suxametônio, Cloreto 100mg.</t>
    </r>
    <r>
      <rPr>
        <sz val="8"/>
        <color rgb="FF000000"/>
        <rFont val="Verdana"/>
        <family val="2"/>
      </rPr>
      <t xml:space="preserve"> Forma farmacêutica pó liófilo para solução injetável. Forma de apresentação frasco-ampola com ou sem diluente. Via de administração intramuscular/intravenosa.</t>
    </r>
  </si>
  <si>
    <r>
      <t>Terbutalina, Sulfato 0,5mg/ml.</t>
    </r>
    <r>
      <rPr>
        <sz val="8"/>
        <color rgb="FF000000"/>
        <rFont val="Verdana"/>
        <family val="2"/>
      </rPr>
      <t xml:space="preserve"> Forma farmacêutica solução injetável. Forma de apresentação frasco-ampola/seringa preenchida/ampola 1ml. Via de administração subcutânea/intravenosa.</t>
    </r>
  </si>
  <si>
    <r>
      <t>Tramadol, Cloridrato 50mg.</t>
    </r>
    <r>
      <rPr>
        <sz val="8"/>
        <color rgb="FF000000"/>
        <rFont val="Verdana"/>
        <family val="2"/>
      </rPr>
      <t xml:space="preserve"> Forma farmacêutica capsula/comprimido/comprimido revestido. Forma de apresentação capsula/comprimido/comprimido revestido. Via de administração oral.</t>
    </r>
  </si>
  <si>
    <r>
      <t>Dieta Enteral ou Oral Normal</t>
    </r>
    <r>
      <rPr>
        <sz val="8"/>
        <color rgb="FF000000"/>
        <rFont val="Verdana"/>
        <family val="2"/>
      </rPr>
      <t xml:space="preserve">. Em Pó nutric completa. Isenta lactose, sacarose e glúten. Com maior proporção proteína isolada de soja. Normocalórica na diluição padrão, sem fibras. Acondicionado em embalagem hermeticamente fechada. Apresentação do produto deverá obedecer a Nta 83 Dec 12486 20/10/78. </t>
    </r>
    <r>
      <rPr>
        <b/>
        <sz val="8"/>
        <color rgb="FF000000"/>
        <rFont val="Verdana"/>
        <family val="2"/>
      </rPr>
      <t>Lata com 800g</t>
    </r>
    <r>
      <rPr>
        <sz val="8"/>
        <color rgb="FF000000"/>
        <rFont val="Verdana"/>
        <family val="2"/>
      </rPr>
      <t xml:space="preserve">. </t>
    </r>
    <r>
      <rPr>
        <b/>
        <sz val="8"/>
        <color rgb="FF000000"/>
        <rFont val="Verdana"/>
        <family val="2"/>
      </rPr>
      <t>MARCA DE REFERÊNCIA: NUTRY ENTERAL SOYA OU SIMILAR.</t>
    </r>
  </si>
  <si>
    <r>
      <t>Evolocumabe 140mg/ml.</t>
    </r>
    <r>
      <rPr>
        <sz val="8"/>
        <color rgb="FF000000"/>
        <rFont val="Verdana"/>
        <family val="2"/>
      </rPr>
      <t xml:space="preserve"> Forma farmacêutica solução injetável. Forma de apresentação ampola/frasco- ampola/seringa preenchida. Via de administração Subcutânea.</t>
    </r>
  </si>
  <si>
    <t>PROCESSO: 20/2020.</t>
  </si>
  <si>
    <t>PREGÃO ELETRÔNICO: 05/2020</t>
  </si>
  <si>
    <t>REGISTRO DE PREÇOS: 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</si>
</sst>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topLeftCell="A82" zoomScaleNormal="100" workbookViewId="0">
      <selection activeCell="F9" sqref="F9"/>
    </sheetView>
  </sheetViews>
  <sheetFormatPr defaultRowHeight="10.5" x14ac:dyDescent="0.15"/>
  <cols>
    <col min="1" max="1" width="6.140625" style="1" customWidth="1"/>
    <col min="2" max="2" width="8.28515625" style="1" customWidth="1"/>
    <col min="3" max="3" width="7.85546875" style="1" customWidth="1"/>
    <col min="4" max="4" width="39.140625" style="1" customWidth="1"/>
    <col min="5" max="5" width="13.28515625" style="1" customWidth="1"/>
    <col min="6" max="6" width="12.85546875" style="1" customWidth="1"/>
    <col min="7" max="7" width="13" style="1" customWidth="1"/>
    <col min="8" max="8" width="17.28515625" style="1" customWidth="1"/>
    <col min="9" max="16384" width="9.140625" style="1"/>
  </cols>
  <sheetData>
    <row r="1" spans="1:8" x14ac:dyDescent="0.15">
      <c r="A1" s="29" t="s">
        <v>15</v>
      </c>
      <c r="B1" s="29"/>
      <c r="C1" s="29"/>
      <c r="D1" s="29"/>
      <c r="E1" s="29"/>
      <c r="F1" s="29"/>
      <c r="G1" s="29"/>
      <c r="H1" s="29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x14ac:dyDescent="0.15">
      <c r="A3" s="30" t="s">
        <v>16</v>
      </c>
      <c r="B3" s="30"/>
      <c r="C3" s="30"/>
      <c r="D3" s="30"/>
      <c r="E3" s="30"/>
      <c r="F3" s="30"/>
      <c r="G3" s="30"/>
      <c r="H3" s="30"/>
    </row>
    <row r="4" spans="1:8" x14ac:dyDescent="0.15">
      <c r="A4" s="30" t="s">
        <v>94</v>
      </c>
      <c r="B4" s="30"/>
      <c r="C4" s="30"/>
      <c r="D4" s="30"/>
      <c r="E4" s="30"/>
      <c r="F4" s="30"/>
      <c r="G4" s="30"/>
      <c r="H4" s="30"/>
    </row>
    <row r="5" spans="1:8" x14ac:dyDescent="0.15">
      <c r="A5" s="30" t="s">
        <v>95</v>
      </c>
      <c r="B5" s="30"/>
      <c r="C5" s="30"/>
      <c r="D5" s="30"/>
      <c r="E5" s="30"/>
      <c r="F5" s="30"/>
      <c r="G5" s="30"/>
      <c r="H5" s="30"/>
    </row>
    <row r="6" spans="1:8" x14ac:dyDescent="0.15">
      <c r="A6" s="30" t="s">
        <v>96</v>
      </c>
      <c r="B6" s="30"/>
      <c r="C6" s="30"/>
      <c r="D6" s="30"/>
      <c r="E6" s="30"/>
      <c r="F6" s="30"/>
      <c r="G6" s="30"/>
      <c r="H6" s="30"/>
    </row>
    <row r="8" spans="1:8" x14ac:dyDescent="0.15">
      <c r="A8" s="3" t="s">
        <v>1</v>
      </c>
      <c r="B8" s="3" t="s">
        <v>2</v>
      </c>
      <c r="C8" s="3" t="s">
        <v>3</v>
      </c>
      <c r="D8" s="4" t="s">
        <v>0</v>
      </c>
      <c r="E8" s="4" t="s">
        <v>10</v>
      </c>
      <c r="F8" s="4" t="s">
        <v>20</v>
      </c>
      <c r="G8" s="3" t="s">
        <v>7</v>
      </c>
      <c r="H8" s="3" t="s">
        <v>4</v>
      </c>
    </row>
    <row r="9" spans="1:8" ht="63" x14ac:dyDescent="0.15">
      <c r="A9" s="3">
        <v>1</v>
      </c>
      <c r="B9" s="5">
        <v>240</v>
      </c>
      <c r="C9" s="6" t="s">
        <v>6</v>
      </c>
      <c r="D9" s="25" t="s">
        <v>21</v>
      </c>
      <c r="E9" s="7" t="s">
        <v>11</v>
      </c>
      <c r="F9" s="8"/>
      <c r="G9" s="9">
        <v>1.5980000000000001</v>
      </c>
      <c r="H9" s="31">
        <f t="shared" ref="H9:H40" si="0">G9*B9</f>
        <v>383.52000000000004</v>
      </c>
    </row>
    <row r="10" spans="1:8" ht="52.5" x14ac:dyDescent="0.15">
      <c r="A10" s="3">
        <v>2</v>
      </c>
      <c r="B10" s="10">
        <v>1600</v>
      </c>
      <c r="C10" s="6" t="s">
        <v>6</v>
      </c>
      <c r="D10" s="25" t="s">
        <v>22</v>
      </c>
      <c r="E10" s="7" t="s">
        <v>11</v>
      </c>
      <c r="F10" s="8"/>
      <c r="G10" s="9">
        <v>0.56969999999999998</v>
      </c>
      <c r="H10" s="31">
        <f t="shared" si="0"/>
        <v>911.52</v>
      </c>
    </row>
    <row r="11" spans="1:8" ht="52.5" x14ac:dyDescent="0.15">
      <c r="A11" s="3">
        <v>3</v>
      </c>
      <c r="B11" s="10">
        <v>2000</v>
      </c>
      <c r="C11" s="6" t="s">
        <v>6</v>
      </c>
      <c r="D11" s="25" t="s">
        <v>23</v>
      </c>
      <c r="E11" s="7" t="s">
        <v>11</v>
      </c>
      <c r="F11" s="8"/>
      <c r="G11" s="9">
        <v>0.36</v>
      </c>
      <c r="H11" s="31">
        <f t="shared" si="0"/>
        <v>720</v>
      </c>
    </row>
    <row r="12" spans="1:8" ht="63" x14ac:dyDescent="0.15">
      <c r="A12" s="11">
        <v>4</v>
      </c>
      <c r="B12" s="12">
        <v>24000</v>
      </c>
      <c r="C12" s="13" t="s">
        <v>6</v>
      </c>
      <c r="D12" s="26" t="s">
        <v>24</v>
      </c>
      <c r="E12" s="7" t="s">
        <v>11</v>
      </c>
      <c r="F12" s="8"/>
      <c r="G12" s="14">
        <v>1.9049750000000001</v>
      </c>
      <c r="H12" s="32">
        <f t="shared" si="0"/>
        <v>45719.4</v>
      </c>
    </row>
    <row r="13" spans="1:8" ht="42" x14ac:dyDescent="0.15">
      <c r="A13" s="3">
        <v>5</v>
      </c>
      <c r="B13" s="5">
        <v>80</v>
      </c>
      <c r="C13" s="6" t="s">
        <v>5</v>
      </c>
      <c r="D13" s="25" t="s">
        <v>25</v>
      </c>
      <c r="E13" s="7" t="s">
        <v>11</v>
      </c>
      <c r="F13" s="8"/>
      <c r="G13" s="9">
        <v>36.383333333333333</v>
      </c>
      <c r="H13" s="31">
        <f t="shared" si="0"/>
        <v>2910.6666666666665</v>
      </c>
    </row>
    <row r="14" spans="1:8" ht="52.5" x14ac:dyDescent="0.15">
      <c r="A14" s="3">
        <v>6</v>
      </c>
      <c r="B14" s="5">
        <v>300</v>
      </c>
      <c r="C14" s="6" t="s">
        <v>6</v>
      </c>
      <c r="D14" s="25" t="s">
        <v>26</v>
      </c>
      <c r="E14" s="7" t="s">
        <v>11</v>
      </c>
      <c r="F14" s="8"/>
      <c r="G14" s="9">
        <v>8.8919999999999995</v>
      </c>
      <c r="H14" s="31">
        <f t="shared" si="0"/>
        <v>2667.6</v>
      </c>
    </row>
    <row r="15" spans="1:8" ht="63" x14ac:dyDescent="0.15">
      <c r="A15" s="3">
        <v>7</v>
      </c>
      <c r="B15" s="10">
        <v>50000</v>
      </c>
      <c r="C15" s="6" t="s">
        <v>6</v>
      </c>
      <c r="D15" s="25" t="s">
        <v>27</v>
      </c>
      <c r="E15" s="7" t="s">
        <v>11</v>
      </c>
      <c r="F15" s="8"/>
      <c r="G15" s="9">
        <v>0.69633333333333336</v>
      </c>
      <c r="H15" s="31">
        <f t="shared" si="0"/>
        <v>34816.666666666672</v>
      </c>
    </row>
    <row r="16" spans="1:8" ht="63" x14ac:dyDescent="0.15">
      <c r="A16" s="11">
        <v>8</v>
      </c>
      <c r="B16" s="5">
        <v>300</v>
      </c>
      <c r="C16" s="6" t="s">
        <v>6</v>
      </c>
      <c r="D16" s="25" t="s">
        <v>28</v>
      </c>
      <c r="E16" s="7" t="s">
        <v>11</v>
      </c>
      <c r="F16" s="8"/>
      <c r="G16" s="9">
        <v>10.133333333333335</v>
      </c>
      <c r="H16" s="31">
        <f t="shared" si="0"/>
        <v>3040.0000000000005</v>
      </c>
    </row>
    <row r="17" spans="1:8" ht="63" x14ac:dyDescent="0.15">
      <c r="A17" s="3">
        <v>9</v>
      </c>
      <c r="B17" s="10">
        <v>1000</v>
      </c>
      <c r="C17" s="6" t="s">
        <v>6</v>
      </c>
      <c r="D17" s="25" t="s">
        <v>29</v>
      </c>
      <c r="E17" s="7" t="s">
        <v>11</v>
      </c>
      <c r="F17" s="8"/>
      <c r="G17" s="9">
        <v>2.5149999999999997</v>
      </c>
      <c r="H17" s="31">
        <f t="shared" si="0"/>
        <v>2514.9999999999995</v>
      </c>
    </row>
    <row r="18" spans="1:8" ht="63" x14ac:dyDescent="0.15">
      <c r="A18" s="3">
        <v>10</v>
      </c>
      <c r="B18" s="10">
        <v>2800</v>
      </c>
      <c r="C18" s="6" t="s">
        <v>6</v>
      </c>
      <c r="D18" s="25" t="s">
        <v>30</v>
      </c>
      <c r="E18" s="7" t="s">
        <v>11</v>
      </c>
      <c r="F18" s="8"/>
      <c r="G18" s="9">
        <v>0.48250000000000004</v>
      </c>
      <c r="H18" s="31">
        <f t="shared" si="0"/>
        <v>1351</v>
      </c>
    </row>
    <row r="19" spans="1:8" ht="63" x14ac:dyDescent="0.15">
      <c r="A19" s="3">
        <v>11</v>
      </c>
      <c r="B19" s="5">
        <v>600</v>
      </c>
      <c r="C19" s="6" t="s">
        <v>6</v>
      </c>
      <c r="D19" s="25" t="s">
        <v>31</v>
      </c>
      <c r="E19" s="7" t="s">
        <v>11</v>
      </c>
      <c r="F19" s="8"/>
      <c r="G19" s="9">
        <v>1.6566666666666665</v>
      </c>
      <c r="H19" s="31">
        <f t="shared" si="0"/>
        <v>993.99999999999989</v>
      </c>
    </row>
    <row r="20" spans="1:8" ht="52.5" x14ac:dyDescent="0.15">
      <c r="A20" s="11">
        <v>12</v>
      </c>
      <c r="B20" s="5">
        <v>280</v>
      </c>
      <c r="C20" s="6" t="s">
        <v>6</v>
      </c>
      <c r="D20" s="25" t="s">
        <v>32</v>
      </c>
      <c r="E20" s="7" t="s">
        <v>11</v>
      </c>
      <c r="F20" s="8"/>
      <c r="G20" s="9">
        <v>9.3666666666666671</v>
      </c>
      <c r="H20" s="31">
        <f t="shared" si="0"/>
        <v>2622.666666666667</v>
      </c>
    </row>
    <row r="21" spans="1:8" ht="52.5" x14ac:dyDescent="0.15">
      <c r="A21" s="3">
        <v>13</v>
      </c>
      <c r="B21" s="5">
        <v>280</v>
      </c>
      <c r="C21" s="6" t="s">
        <v>6</v>
      </c>
      <c r="D21" s="25" t="s">
        <v>33</v>
      </c>
      <c r="E21" s="7" t="s">
        <v>11</v>
      </c>
      <c r="F21" s="8"/>
      <c r="G21" s="9">
        <v>9.3366666666666678</v>
      </c>
      <c r="H21" s="31">
        <f t="shared" si="0"/>
        <v>2614.2666666666669</v>
      </c>
    </row>
    <row r="22" spans="1:8" ht="52.5" x14ac:dyDescent="0.15">
      <c r="A22" s="3">
        <v>14</v>
      </c>
      <c r="B22" s="10">
        <v>2800</v>
      </c>
      <c r="C22" s="6" t="s">
        <v>6</v>
      </c>
      <c r="D22" s="25" t="s">
        <v>34</v>
      </c>
      <c r="E22" s="7" t="s">
        <v>11</v>
      </c>
      <c r="F22" s="8"/>
      <c r="G22" s="9">
        <v>9.76</v>
      </c>
      <c r="H22" s="31">
        <f t="shared" si="0"/>
        <v>27328</v>
      </c>
    </row>
    <row r="23" spans="1:8" ht="63" x14ac:dyDescent="0.15">
      <c r="A23" s="3">
        <v>15</v>
      </c>
      <c r="B23" s="10">
        <v>1200</v>
      </c>
      <c r="C23" s="6" t="s">
        <v>6</v>
      </c>
      <c r="D23" s="25" t="s">
        <v>35</v>
      </c>
      <c r="E23" s="7" t="s">
        <v>11</v>
      </c>
      <c r="F23" s="8"/>
      <c r="G23" s="9">
        <v>5.3816666666666668</v>
      </c>
      <c r="H23" s="31">
        <f t="shared" si="0"/>
        <v>6458</v>
      </c>
    </row>
    <row r="24" spans="1:8" ht="94.5" x14ac:dyDescent="0.15">
      <c r="A24" s="11">
        <v>16</v>
      </c>
      <c r="B24" s="10">
        <v>4000</v>
      </c>
      <c r="C24" s="6" t="s">
        <v>6</v>
      </c>
      <c r="D24" s="25" t="s">
        <v>36</v>
      </c>
      <c r="E24" s="7" t="s">
        <v>11</v>
      </c>
      <c r="F24" s="8"/>
      <c r="G24" s="9">
        <v>1.32</v>
      </c>
      <c r="H24" s="31">
        <f t="shared" si="0"/>
        <v>5280</v>
      </c>
    </row>
    <row r="25" spans="1:8" ht="52.5" x14ac:dyDescent="0.15">
      <c r="A25" s="3">
        <v>17</v>
      </c>
      <c r="B25" s="10">
        <v>2000</v>
      </c>
      <c r="C25" s="6" t="s">
        <v>6</v>
      </c>
      <c r="D25" s="25" t="s">
        <v>37</v>
      </c>
      <c r="E25" s="7" t="s">
        <v>11</v>
      </c>
      <c r="F25" s="8"/>
      <c r="G25" s="9">
        <v>0.70166666666666666</v>
      </c>
      <c r="H25" s="31">
        <f t="shared" si="0"/>
        <v>1403.3333333333333</v>
      </c>
    </row>
    <row r="26" spans="1:8" ht="63" x14ac:dyDescent="0.15">
      <c r="A26" s="3">
        <v>18</v>
      </c>
      <c r="B26" s="10">
        <v>5100</v>
      </c>
      <c r="C26" s="6" t="s">
        <v>6</v>
      </c>
      <c r="D26" s="25" t="s">
        <v>38</v>
      </c>
      <c r="E26" s="7" t="s">
        <v>11</v>
      </c>
      <c r="F26" s="8"/>
      <c r="G26" s="9">
        <v>2.0603333333333333</v>
      </c>
      <c r="H26" s="31">
        <f t="shared" si="0"/>
        <v>10507.7</v>
      </c>
    </row>
    <row r="27" spans="1:8" ht="63" x14ac:dyDescent="0.15">
      <c r="A27" s="3">
        <v>19</v>
      </c>
      <c r="B27" s="10">
        <v>3000</v>
      </c>
      <c r="C27" s="6" t="s">
        <v>6</v>
      </c>
      <c r="D27" s="25" t="s">
        <v>39</v>
      </c>
      <c r="E27" s="7" t="s">
        <v>11</v>
      </c>
      <c r="F27" s="8"/>
      <c r="G27" s="9">
        <v>0.98750000000000004</v>
      </c>
      <c r="H27" s="31">
        <f t="shared" si="0"/>
        <v>2962.5</v>
      </c>
    </row>
    <row r="28" spans="1:8" ht="63" x14ac:dyDescent="0.15">
      <c r="A28" s="11">
        <v>20</v>
      </c>
      <c r="B28" s="5">
        <v>960</v>
      </c>
      <c r="C28" s="6" t="s">
        <v>6</v>
      </c>
      <c r="D28" s="25" t="s">
        <v>40</v>
      </c>
      <c r="E28" s="7" t="s">
        <v>11</v>
      </c>
      <c r="F28" s="8"/>
      <c r="G28" s="9">
        <v>2.8966666666666665</v>
      </c>
      <c r="H28" s="31">
        <f t="shared" si="0"/>
        <v>2780.7999999999997</v>
      </c>
    </row>
    <row r="29" spans="1:8" ht="52.5" x14ac:dyDescent="0.15">
      <c r="A29" s="3">
        <v>21</v>
      </c>
      <c r="B29" s="10">
        <v>14000</v>
      </c>
      <c r="C29" s="6" t="s">
        <v>6</v>
      </c>
      <c r="D29" s="25" t="s">
        <v>41</v>
      </c>
      <c r="E29" s="7" t="s">
        <v>11</v>
      </c>
      <c r="F29" s="8"/>
      <c r="G29" s="9">
        <v>2.6163333333333334</v>
      </c>
      <c r="H29" s="31">
        <f t="shared" si="0"/>
        <v>36628.666666666664</v>
      </c>
    </row>
    <row r="30" spans="1:8" ht="52.5" x14ac:dyDescent="0.15">
      <c r="A30" s="3">
        <v>22</v>
      </c>
      <c r="B30" s="5">
        <v>600</v>
      </c>
      <c r="C30" s="6" t="s">
        <v>6</v>
      </c>
      <c r="D30" s="25" t="s">
        <v>42</v>
      </c>
      <c r="E30" s="7" t="s">
        <v>11</v>
      </c>
      <c r="F30" s="8"/>
      <c r="G30" s="9">
        <v>2.706666666666667</v>
      </c>
      <c r="H30" s="31">
        <f t="shared" si="0"/>
        <v>1624.0000000000002</v>
      </c>
    </row>
    <row r="31" spans="1:8" ht="52.5" x14ac:dyDescent="0.15">
      <c r="A31" s="3">
        <v>23</v>
      </c>
      <c r="B31" s="15">
        <v>100</v>
      </c>
      <c r="C31" s="16" t="s">
        <v>8</v>
      </c>
      <c r="D31" s="24" t="s">
        <v>43</v>
      </c>
      <c r="E31" s="7" t="s">
        <v>17</v>
      </c>
      <c r="F31" s="8"/>
      <c r="G31" s="9">
        <v>0.98333333333333339</v>
      </c>
      <c r="H31" s="31">
        <f t="shared" si="0"/>
        <v>98.333333333333343</v>
      </c>
    </row>
    <row r="32" spans="1:8" ht="42" x14ac:dyDescent="0.15">
      <c r="A32" s="11">
        <v>24</v>
      </c>
      <c r="B32" s="15">
        <v>25</v>
      </c>
      <c r="C32" s="16" t="s">
        <v>8</v>
      </c>
      <c r="D32" s="24" t="s">
        <v>44</v>
      </c>
      <c r="E32" s="7" t="s">
        <v>17</v>
      </c>
      <c r="F32" s="8"/>
      <c r="G32" s="9">
        <v>1.9328000000000001</v>
      </c>
      <c r="H32" s="31">
        <f t="shared" si="0"/>
        <v>48.32</v>
      </c>
    </row>
    <row r="33" spans="1:8" ht="52.5" x14ac:dyDescent="0.15">
      <c r="A33" s="3">
        <v>25</v>
      </c>
      <c r="B33" s="15">
        <v>300</v>
      </c>
      <c r="C33" s="16" t="s">
        <v>8</v>
      </c>
      <c r="D33" s="24" t="s">
        <v>45</v>
      </c>
      <c r="E33" s="7" t="s">
        <v>17</v>
      </c>
      <c r="F33" s="8"/>
      <c r="G33" s="9">
        <v>9.5432000000000006</v>
      </c>
      <c r="H33" s="31">
        <f t="shared" si="0"/>
        <v>2862.96</v>
      </c>
    </row>
    <row r="34" spans="1:8" ht="63" x14ac:dyDescent="0.15">
      <c r="A34" s="3">
        <v>26</v>
      </c>
      <c r="B34" s="15">
        <v>20</v>
      </c>
      <c r="C34" s="16" t="s">
        <v>8</v>
      </c>
      <c r="D34" s="24" t="s">
        <v>46</v>
      </c>
      <c r="E34" s="7" t="s">
        <v>17</v>
      </c>
      <c r="F34" s="8"/>
      <c r="G34" s="9">
        <v>6.4679666666666664</v>
      </c>
      <c r="H34" s="31">
        <f t="shared" si="0"/>
        <v>129.35933333333332</v>
      </c>
    </row>
    <row r="35" spans="1:8" ht="52.5" x14ac:dyDescent="0.15">
      <c r="A35" s="3">
        <v>27</v>
      </c>
      <c r="B35" s="17">
        <v>50</v>
      </c>
      <c r="C35" s="16" t="s">
        <v>8</v>
      </c>
      <c r="D35" s="24" t="s">
        <v>47</v>
      </c>
      <c r="E35" s="7" t="s">
        <v>17</v>
      </c>
      <c r="F35" s="8"/>
      <c r="G35" s="9">
        <v>0.46936666666666665</v>
      </c>
      <c r="H35" s="31">
        <f t="shared" si="0"/>
        <v>23.468333333333334</v>
      </c>
    </row>
    <row r="36" spans="1:8" ht="52.5" x14ac:dyDescent="0.15">
      <c r="A36" s="11">
        <v>28</v>
      </c>
      <c r="B36" s="15">
        <v>100</v>
      </c>
      <c r="C36" s="16" t="s">
        <v>8</v>
      </c>
      <c r="D36" s="24" t="s">
        <v>48</v>
      </c>
      <c r="E36" s="7" t="s">
        <v>17</v>
      </c>
      <c r="F36" s="8"/>
      <c r="G36" s="9">
        <v>0.57880000000000009</v>
      </c>
      <c r="H36" s="31">
        <f t="shared" si="0"/>
        <v>57.88000000000001</v>
      </c>
    </row>
    <row r="37" spans="1:8" ht="52.5" x14ac:dyDescent="0.15">
      <c r="A37" s="3">
        <v>29</v>
      </c>
      <c r="B37" s="15">
        <v>8</v>
      </c>
      <c r="C37" s="16" t="s">
        <v>9</v>
      </c>
      <c r="D37" s="24" t="s">
        <v>49</v>
      </c>
      <c r="E37" s="7" t="s">
        <v>17</v>
      </c>
      <c r="F37" s="8"/>
      <c r="G37" s="9">
        <v>8.8312000000000008</v>
      </c>
      <c r="H37" s="31">
        <f t="shared" si="0"/>
        <v>70.649600000000007</v>
      </c>
    </row>
    <row r="38" spans="1:8" ht="63" x14ac:dyDescent="0.15">
      <c r="A38" s="3">
        <v>30</v>
      </c>
      <c r="B38" s="15">
        <v>50</v>
      </c>
      <c r="C38" s="16" t="s">
        <v>8</v>
      </c>
      <c r="D38" s="24" t="s">
        <v>50</v>
      </c>
      <c r="E38" s="7" t="s">
        <v>17</v>
      </c>
      <c r="F38" s="8"/>
      <c r="G38" s="9">
        <v>1.54365</v>
      </c>
      <c r="H38" s="31">
        <f t="shared" si="0"/>
        <v>77.182500000000005</v>
      </c>
    </row>
    <row r="39" spans="1:8" ht="52.5" x14ac:dyDescent="0.15">
      <c r="A39" s="3">
        <v>31</v>
      </c>
      <c r="B39" s="18">
        <v>2500</v>
      </c>
      <c r="C39" s="16" t="s">
        <v>6</v>
      </c>
      <c r="D39" s="24" t="s">
        <v>51</v>
      </c>
      <c r="E39" s="7" t="s">
        <v>17</v>
      </c>
      <c r="F39" s="8"/>
      <c r="G39" s="9">
        <v>3.5709999999999997</v>
      </c>
      <c r="H39" s="31">
        <f t="shared" si="0"/>
        <v>8927.5</v>
      </c>
    </row>
    <row r="40" spans="1:8" ht="52.5" x14ac:dyDescent="0.15">
      <c r="A40" s="11">
        <v>32</v>
      </c>
      <c r="B40" s="15">
        <v>5</v>
      </c>
      <c r="C40" s="16" t="s">
        <v>8</v>
      </c>
      <c r="D40" s="24" t="s">
        <v>52</v>
      </c>
      <c r="E40" s="7" t="s">
        <v>17</v>
      </c>
      <c r="F40" s="8"/>
      <c r="G40" s="9">
        <v>1.5866</v>
      </c>
      <c r="H40" s="31">
        <f t="shared" si="0"/>
        <v>7.9329999999999998</v>
      </c>
    </row>
    <row r="41" spans="1:8" ht="63" x14ac:dyDescent="0.15">
      <c r="A41" s="3">
        <v>33</v>
      </c>
      <c r="B41" s="18">
        <v>45000</v>
      </c>
      <c r="C41" s="16" t="s">
        <v>6</v>
      </c>
      <c r="D41" s="24" t="s">
        <v>53</v>
      </c>
      <c r="E41" s="7" t="s">
        <v>18</v>
      </c>
      <c r="F41" s="8"/>
      <c r="G41" s="9">
        <v>0.38479999999999998</v>
      </c>
      <c r="H41" s="31">
        <f t="shared" ref="H41:H72" si="1">G41*B41</f>
        <v>17316</v>
      </c>
    </row>
    <row r="42" spans="1:8" ht="52.5" x14ac:dyDescent="0.15">
      <c r="A42" s="3">
        <v>34</v>
      </c>
      <c r="B42" s="15">
        <v>400</v>
      </c>
      <c r="C42" s="16" t="s">
        <v>8</v>
      </c>
      <c r="D42" s="24" t="s">
        <v>54</v>
      </c>
      <c r="E42" s="7" t="s">
        <v>17</v>
      </c>
      <c r="F42" s="8"/>
      <c r="G42" s="9">
        <v>1.7789666666666666</v>
      </c>
      <c r="H42" s="31">
        <f t="shared" si="1"/>
        <v>711.58666666666659</v>
      </c>
    </row>
    <row r="43" spans="1:8" ht="63" x14ac:dyDescent="0.15">
      <c r="A43" s="3">
        <v>35</v>
      </c>
      <c r="B43" s="19">
        <v>20</v>
      </c>
      <c r="C43" s="16" t="s">
        <v>14</v>
      </c>
      <c r="D43" s="24" t="s">
        <v>55</v>
      </c>
      <c r="E43" s="7" t="s">
        <v>17</v>
      </c>
      <c r="F43" s="8"/>
      <c r="G43" s="9">
        <v>9.9983499999999985</v>
      </c>
      <c r="H43" s="31">
        <f t="shared" si="1"/>
        <v>199.96699999999998</v>
      </c>
    </row>
    <row r="44" spans="1:8" ht="52.5" x14ac:dyDescent="0.15">
      <c r="A44" s="11">
        <v>36</v>
      </c>
      <c r="B44" s="20">
        <v>12</v>
      </c>
      <c r="C44" s="21" t="s">
        <v>5</v>
      </c>
      <c r="D44" s="24" t="s">
        <v>56</v>
      </c>
      <c r="E44" s="7" t="s">
        <v>17</v>
      </c>
      <c r="F44" s="8"/>
      <c r="G44" s="9">
        <v>7.879999999999999</v>
      </c>
      <c r="H44" s="31">
        <f t="shared" si="1"/>
        <v>94.559999999999988</v>
      </c>
    </row>
    <row r="45" spans="1:8" ht="52.5" x14ac:dyDescent="0.15">
      <c r="A45" s="3">
        <v>37</v>
      </c>
      <c r="B45" s="18">
        <v>2000</v>
      </c>
      <c r="C45" s="16" t="s">
        <v>6</v>
      </c>
      <c r="D45" s="27" t="s">
        <v>57</v>
      </c>
      <c r="E45" s="7" t="s">
        <v>17</v>
      </c>
      <c r="F45" s="8"/>
      <c r="G45" s="9">
        <v>0.44269999999999998</v>
      </c>
      <c r="H45" s="31">
        <f t="shared" si="1"/>
        <v>885.4</v>
      </c>
    </row>
    <row r="46" spans="1:8" ht="63" x14ac:dyDescent="0.15">
      <c r="A46" s="3">
        <v>38</v>
      </c>
      <c r="B46" s="10">
        <v>130000</v>
      </c>
      <c r="C46" s="22" t="s">
        <v>6</v>
      </c>
      <c r="D46" s="24" t="s">
        <v>58</v>
      </c>
      <c r="E46" s="23" t="s">
        <v>18</v>
      </c>
      <c r="F46" s="8"/>
      <c r="G46" s="9">
        <v>8.597500000000001E-2</v>
      </c>
      <c r="H46" s="31">
        <f t="shared" si="1"/>
        <v>11176.750000000002</v>
      </c>
    </row>
    <row r="47" spans="1:8" ht="42" x14ac:dyDescent="0.15">
      <c r="A47" s="3">
        <v>39</v>
      </c>
      <c r="B47" s="8">
        <v>50</v>
      </c>
      <c r="C47" s="22" t="s">
        <v>8</v>
      </c>
      <c r="D47" s="24" t="s">
        <v>59</v>
      </c>
      <c r="E47" s="23" t="s">
        <v>17</v>
      </c>
      <c r="F47" s="8"/>
      <c r="G47" s="9">
        <v>5.4009249999999991</v>
      </c>
      <c r="H47" s="31">
        <f t="shared" si="1"/>
        <v>270.04624999999993</v>
      </c>
    </row>
    <row r="48" spans="1:8" ht="63" x14ac:dyDescent="0.15">
      <c r="A48" s="11">
        <v>40</v>
      </c>
      <c r="B48" s="10">
        <v>2000</v>
      </c>
      <c r="C48" s="22" t="s">
        <v>6</v>
      </c>
      <c r="D48" s="24" t="s">
        <v>60</v>
      </c>
      <c r="E48" s="23" t="s">
        <v>19</v>
      </c>
      <c r="F48" s="8"/>
      <c r="G48" s="9">
        <v>3.44625</v>
      </c>
      <c r="H48" s="31">
        <f t="shared" si="1"/>
        <v>6892.5</v>
      </c>
    </row>
    <row r="49" spans="1:8" ht="52.5" x14ac:dyDescent="0.15">
      <c r="A49" s="3">
        <v>41</v>
      </c>
      <c r="B49" s="8">
        <v>50</v>
      </c>
      <c r="C49" s="22" t="s">
        <v>8</v>
      </c>
      <c r="D49" s="24" t="s">
        <v>61</v>
      </c>
      <c r="E49" s="23" t="s">
        <v>17</v>
      </c>
      <c r="F49" s="8"/>
      <c r="G49" s="9">
        <v>3.5196999999999998</v>
      </c>
      <c r="H49" s="31">
        <f t="shared" si="1"/>
        <v>175.98499999999999</v>
      </c>
    </row>
    <row r="50" spans="1:8" ht="52.5" x14ac:dyDescent="0.15">
      <c r="A50" s="3">
        <v>42</v>
      </c>
      <c r="B50" s="10">
        <v>70000</v>
      </c>
      <c r="C50" s="22" t="s">
        <v>6</v>
      </c>
      <c r="D50" s="24" t="s">
        <v>62</v>
      </c>
      <c r="E50" s="23" t="s">
        <v>18</v>
      </c>
      <c r="F50" s="8"/>
      <c r="G50" s="9">
        <v>0.267675</v>
      </c>
      <c r="H50" s="31">
        <f t="shared" si="1"/>
        <v>18737.25</v>
      </c>
    </row>
    <row r="51" spans="1:8" ht="73.5" x14ac:dyDescent="0.15">
      <c r="A51" s="3">
        <v>43</v>
      </c>
      <c r="B51" s="10">
        <v>7000</v>
      </c>
      <c r="C51" s="22" t="s">
        <v>6</v>
      </c>
      <c r="D51" s="24" t="s">
        <v>63</v>
      </c>
      <c r="E51" s="23" t="s">
        <v>18</v>
      </c>
      <c r="F51" s="8"/>
      <c r="G51" s="9">
        <v>0.57252499999999995</v>
      </c>
      <c r="H51" s="31">
        <f t="shared" si="1"/>
        <v>4007.6749999999997</v>
      </c>
    </row>
    <row r="52" spans="1:8" ht="42" x14ac:dyDescent="0.15">
      <c r="A52" s="11">
        <v>44</v>
      </c>
      <c r="B52" s="8">
        <v>800</v>
      </c>
      <c r="C52" s="22" t="s">
        <v>8</v>
      </c>
      <c r="D52" s="24" t="s">
        <v>64</v>
      </c>
      <c r="E52" s="23" t="s">
        <v>17</v>
      </c>
      <c r="F52" s="8"/>
      <c r="G52" s="9">
        <v>15.633333333333333</v>
      </c>
      <c r="H52" s="31">
        <f t="shared" si="1"/>
        <v>12506.666666666666</v>
      </c>
    </row>
    <row r="53" spans="1:8" ht="52.5" x14ac:dyDescent="0.15">
      <c r="A53" s="3">
        <v>45</v>
      </c>
      <c r="B53" s="8">
        <v>60</v>
      </c>
      <c r="C53" s="22" t="s">
        <v>12</v>
      </c>
      <c r="D53" s="24" t="s">
        <v>65</v>
      </c>
      <c r="E53" s="23" t="s">
        <v>17</v>
      </c>
      <c r="F53" s="8"/>
      <c r="G53" s="9">
        <v>21.070350000000001</v>
      </c>
      <c r="H53" s="31">
        <f t="shared" si="1"/>
        <v>1264.221</v>
      </c>
    </row>
    <row r="54" spans="1:8" ht="52.5" x14ac:dyDescent="0.15">
      <c r="A54" s="3">
        <v>46</v>
      </c>
      <c r="B54" s="8">
        <v>50</v>
      </c>
      <c r="C54" s="22" t="s">
        <v>8</v>
      </c>
      <c r="D54" s="24" t="s">
        <v>66</v>
      </c>
      <c r="E54" s="23" t="s">
        <v>17</v>
      </c>
      <c r="F54" s="8"/>
      <c r="G54" s="9">
        <v>1.6069499999999999</v>
      </c>
      <c r="H54" s="31">
        <f t="shared" si="1"/>
        <v>80.347499999999997</v>
      </c>
    </row>
    <row r="55" spans="1:8" ht="63" x14ac:dyDescent="0.15">
      <c r="A55" s="3">
        <v>47</v>
      </c>
      <c r="B55" s="10">
        <v>10000</v>
      </c>
      <c r="C55" s="22" t="s">
        <v>6</v>
      </c>
      <c r="D55" s="24" t="s">
        <v>67</v>
      </c>
      <c r="E55" s="23" t="s">
        <v>19</v>
      </c>
      <c r="F55" s="8"/>
      <c r="G55" s="9">
        <v>0.24199999999999999</v>
      </c>
      <c r="H55" s="31">
        <f t="shared" si="1"/>
        <v>2420</v>
      </c>
    </row>
    <row r="56" spans="1:8" ht="63" x14ac:dyDescent="0.15">
      <c r="A56" s="11">
        <v>48</v>
      </c>
      <c r="B56" s="10">
        <v>4400</v>
      </c>
      <c r="C56" s="22" t="s">
        <v>8</v>
      </c>
      <c r="D56" s="24" t="s">
        <v>68</v>
      </c>
      <c r="E56" s="23" t="s">
        <v>17</v>
      </c>
      <c r="F56" s="8"/>
      <c r="G56" s="9">
        <v>4.5501500000000004</v>
      </c>
      <c r="H56" s="31">
        <f t="shared" si="1"/>
        <v>20020.66</v>
      </c>
    </row>
    <row r="57" spans="1:8" ht="52.5" x14ac:dyDescent="0.15">
      <c r="A57" s="3">
        <v>49</v>
      </c>
      <c r="B57" s="8">
        <v>200</v>
      </c>
      <c r="C57" s="22" t="s">
        <v>8</v>
      </c>
      <c r="D57" s="24" t="s">
        <v>69</v>
      </c>
      <c r="E57" s="23" t="s">
        <v>17</v>
      </c>
      <c r="F57" s="8"/>
      <c r="G57" s="9">
        <v>0.8748999999999999</v>
      </c>
      <c r="H57" s="31">
        <f t="shared" si="1"/>
        <v>174.98</v>
      </c>
    </row>
    <row r="58" spans="1:8" ht="42" x14ac:dyDescent="0.15">
      <c r="A58" s="3">
        <v>50</v>
      </c>
      <c r="B58" s="8">
        <v>60</v>
      </c>
      <c r="C58" s="22" t="s">
        <v>8</v>
      </c>
      <c r="D58" s="24" t="s">
        <v>70</v>
      </c>
      <c r="E58" s="23" t="s">
        <v>17</v>
      </c>
      <c r="F58" s="8"/>
      <c r="G58" s="9">
        <v>17.095649999999999</v>
      </c>
      <c r="H58" s="31">
        <f t="shared" si="1"/>
        <v>1025.739</v>
      </c>
    </row>
    <row r="59" spans="1:8" ht="52.5" x14ac:dyDescent="0.15">
      <c r="A59" s="3">
        <v>51</v>
      </c>
      <c r="B59" s="8">
        <v>400</v>
      </c>
      <c r="C59" s="22" t="s">
        <v>8</v>
      </c>
      <c r="D59" s="24" t="s">
        <v>71</v>
      </c>
      <c r="E59" s="23" t="s">
        <v>17</v>
      </c>
      <c r="F59" s="8"/>
      <c r="G59" s="9">
        <v>32.94133333333334</v>
      </c>
      <c r="H59" s="31">
        <f t="shared" si="1"/>
        <v>13176.533333333336</v>
      </c>
    </row>
    <row r="60" spans="1:8" ht="52.5" x14ac:dyDescent="0.15">
      <c r="A60" s="11">
        <v>52</v>
      </c>
      <c r="B60" s="10">
        <v>60000</v>
      </c>
      <c r="C60" s="22" t="s">
        <v>6</v>
      </c>
      <c r="D60" s="24" t="s">
        <v>72</v>
      </c>
      <c r="E60" s="23" t="s">
        <v>19</v>
      </c>
      <c r="F60" s="8"/>
      <c r="G60" s="9">
        <v>0.36710666666666664</v>
      </c>
      <c r="H60" s="31">
        <f t="shared" si="1"/>
        <v>22026.399999999998</v>
      </c>
    </row>
    <row r="61" spans="1:8" ht="52.5" x14ac:dyDescent="0.15">
      <c r="A61" s="3">
        <v>53</v>
      </c>
      <c r="B61" s="8">
        <v>150</v>
      </c>
      <c r="C61" s="22" t="s">
        <v>8</v>
      </c>
      <c r="D61" s="24" t="s">
        <v>73</v>
      </c>
      <c r="E61" s="23" t="s">
        <v>17</v>
      </c>
      <c r="F61" s="8"/>
      <c r="G61" s="9">
        <v>9.886000000000001</v>
      </c>
      <c r="H61" s="31">
        <f t="shared" si="1"/>
        <v>1482.9</v>
      </c>
    </row>
    <row r="62" spans="1:8" ht="42" x14ac:dyDescent="0.15">
      <c r="A62" s="3">
        <v>54</v>
      </c>
      <c r="B62" s="8">
        <v>600</v>
      </c>
      <c r="C62" s="21" t="s">
        <v>5</v>
      </c>
      <c r="D62" s="24" t="s">
        <v>74</v>
      </c>
      <c r="E62" s="23" t="s">
        <v>19</v>
      </c>
      <c r="F62" s="8"/>
      <c r="G62" s="9">
        <v>7.0247250000000001</v>
      </c>
      <c r="H62" s="31">
        <f t="shared" si="1"/>
        <v>4214.835</v>
      </c>
    </row>
    <row r="63" spans="1:8" ht="63" x14ac:dyDescent="0.15">
      <c r="A63" s="3">
        <v>55</v>
      </c>
      <c r="B63" s="10">
        <v>15000</v>
      </c>
      <c r="C63" s="22" t="s">
        <v>6</v>
      </c>
      <c r="D63" s="24" t="s">
        <v>75</v>
      </c>
      <c r="E63" s="23" t="s">
        <v>19</v>
      </c>
      <c r="F63" s="8"/>
      <c r="G63" s="9">
        <v>0.20665</v>
      </c>
      <c r="H63" s="31">
        <f t="shared" si="1"/>
        <v>3099.75</v>
      </c>
    </row>
    <row r="64" spans="1:8" ht="42" x14ac:dyDescent="0.15">
      <c r="A64" s="11">
        <v>56</v>
      </c>
      <c r="B64" s="8">
        <v>50</v>
      </c>
      <c r="C64" s="22" t="s">
        <v>12</v>
      </c>
      <c r="D64" s="24" t="s">
        <v>76</v>
      </c>
      <c r="E64" s="23" t="s">
        <v>17</v>
      </c>
      <c r="F64" s="8"/>
      <c r="G64" s="9">
        <v>6.6626666666666665</v>
      </c>
      <c r="H64" s="31">
        <f t="shared" si="1"/>
        <v>333.13333333333333</v>
      </c>
    </row>
    <row r="65" spans="1:8" ht="52.5" x14ac:dyDescent="0.15">
      <c r="A65" s="3">
        <v>57</v>
      </c>
      <c r="B65" s="8">
        <v>100</v>
      </c>
      <c r="C65" s="22" t="s">
        <v>8</v>
      </c>
      <c r="D65" s="24" t="s">
        <v>77</v>
      </c>
      <c r="E65" s="23" t="s">
        <v>17</v>
      </c>
      <c r="F65" s="8"/>
      <c r="G65" s="9">
        <v>3.8401999999999998</v>
      </c>
      <c r="H65" s="31">
        <f t="shared" si="1"/>
        <v>384.02</v>
      </c>
    </row>
    <row r="66" spans="1:8" ht="52.5" x14ac:dyDescent="0.15">
      <c r="A66" s="3">
        <v>58</v>
      </c>
      <c r="B66" s="8">
        <v>100</v>
      </c>
      <c r="C66" s="22" t="s">
        <v>8</v>
      </c>
      <c r="D66" s="24" t="s">
        <v>78</v>
      </c>
      <c r="E66" s="23" t="s">
        <v>17</v>
      </c>
      <c r="F66" s="8"/>
      <c r="G66" s="9">
        <v>18.698999999999998</v>
      </c>
      <c r="H66" s="31">
        <f t="shared" si="1"/>
        <v>1869.8999999999999</v>
      </c>
    </row>
    <row r="67" spans="1:8" ht="52.5" x14ac:dyDescent="0.15">
      <c r="A67" s="3">
        <v>59</v>
      </c>
      <c r="B67" s="8">
        <v>30</v>
      </c>
      <c r="C67" s="22" t="s">
        <v>8</v>
      </c>
      <c r="D67" s="24" t="s">
        <v>79</v>
      </c>
      <c r="E67" s="23" t="s">
        <v>17</v>
      </c>
      <c r="F67" s="8"/>
      <c r="G67" s="9">
        <v>26.77</v>
      </c>
      <c r="H67" s="31">
        <f t="shared" si="1"/>
        <v>803.1</v>
      </c>
    </row>
    <row r="68" spans="1:8" ht="52.5" x14ac:dyDescent="0.15">
      <c r="A68" s="11">
        <v>60</v>
      </c>
      <c r="B68" s="8">
        <v>100</v>
      </c>
      <c r="C68" s="22" t="s">
        <v>8</v>
      </c>
      <c r="D68" s="24" t="s">
        <v>80</v>
      </c>
      <c r="E68" s="23" t="s">
        <v>17</v>
      </c>
      <c r="F68" s="8"/>
      <c r="G68" s="9">
        <v>6.2792666666666674</v>
      </c>
      <c r="H68" s="31">
        <f t="shared" si="1"/>
        <v>627.92666666666673</v>
      </c>
    </row>
    <row r="69" spans="1:8" ht="52.5" x14ac:dyDescent="0.15">
      <c r="A69" s="3">
        <v>61</v>
      </c>
      <c r="B69" s="10">
        <v>4000</v>
      </c>
      <c r="C69" s="22" t="s">
        <v>6</v>
      </c>
      <c r="D69" s="24" t="s">
        <v>81</v>
      </c>
      <c r="E69" s="23" t="s">
        <v>17</v>
      </c>
      <c r="F69" s="8"/>
      <c r="G69" s="9">
        <v>1.2497333333333334</v>
      </c>
      <c r="H69" s="31">
        <f t="shared" si="1"/>
        <v>4998.9333333333334</v>
      </c>
    </row>
    <row r="70" spans="1:8" ht="42" x14ac:dyDescent="0.15">
      <c r="A70" s="3">
        <v>62</v>
      </c>
      <c r="B70" s="8">
        <v>580</v>
      </c>
      <c r="C70" s="22" t="s">
        <v>8</v>
      </c>
      <c r="D70" s="24" t="s">
        <v>82</v>
      </c>
      <c r="E70" s="23" t="s">
        <v>17</v>
      </c>
      <c r="F70" s="8"/>
      <c r="G70" s="9">
        <v>33.25338</v>
      </c>
      <c r="H70" s="31">
        <f t="shared" si="1"/>
        <v>19286.9604</v>
      </c>
    </row>
    <row r="71" spans="1:8" ht="52.5" x14ac:dyDescent="0.15">
      <c r="A71" s="3">
        <v>63</v>
      </c>
      <c r="B71" s="8">
        <v>100</v>
      </c>
      <c r="C71" s="22" t="s">
        <v>8</v>
      </c>
      <c r="D71" s="24" t="s">
        <v>83</v>
      </c>
      <c r="E71" s="23" t="s">
        <v>17</v>
      </c>
      <c r="F71" s="8"/>
      <c r="G71" s="9">
        <v>45.72025</v>
      </c>
      <c r="H71" s="31">
        <f t="shared" si="1"/>
        <v>4572.0249999999996</v>
      </c>
    </row>
    <row r="72" spans="1:8" ht="63" x14ac:dyDescent="0.15">
      <c r="A72" s="11">
        <v>64</v>
      </c>
      <c r="B72" s="10">
        <v>4000</v>
      </c>
      <c r="C72" s="22" t="s">
        <v>6</v>
      </c>
      <c r="D72" s="24" t="s">
        <v>84</v>
      </c>
      <c r="E72" s="23" t="s">
        <v>17</v>
      </c>
      <c r="F72" s="8"/>
      <c r="G72" s="9">
        <v>0.80953333333333344</v>
      </c>
      <c r="H72" s="31">
        <f t="shared" si="1"/>
        <v>3238.1333333333337</v>
      </c>
    </row>
    <row r="73" spans="1:8" ht="63" x14ac:dyDescent="0.15">
      <c r="A73" s="3">
        <v>65</v>
      </c>
      <c r="B73" s="10">
        <v>2600</v>
      </c>
      <c r="C73" s="22" t="s">
        <v>6</v>
      </c>
      <c r="D73" s="24" t="s">
        <v>85</v>
      </c>
      <c r="E73" s="23" t="s">
        <v>17</v>
      </c>
      <c r="F73" s="8"/>
      <c r="G73" s="9">
        <v>0.78699999999999992</v>
      </c>
      <c r="H73" s="31">
        <f t="shared" ref="H73:H81" si="2">G73*B73</f>
        <v>2046.1999999999998</v>
      </c>
    </row>
    <row r="74" spans="1:8" ht="52.5" x14ac:dyDescent="0.15">
      <c r="A74" s="3">
        <v>66</v>
      </c>
      <c r="B74" s="10">
        <v>6000</v>
      </c>
      <c r="C74" s="22" t="s">
        <v>6</v>
      </c>
      <c r="D74" s="24" t="s">
        <v>86</v>
      </c>
      <c r="E74" s="23" t="s">
        <v>17</v>
      </c>
      <c r="F74" s="8"/>
      <c r="G74" s="9">
        <v>0.67232500000000006</v>
      </c>
      <c r="H74" s="31">
        <f t="shared" si="2"/>
        <v>4033.9500000000003</v>
      </c>
    </row>
    <row r="75" spans="1:8" ht="52.5" x14ac:dyDescent="0.15">
      <c r="A75" s="3">
        <v>67</v>
      </c>
      <c r="B75" s="10">
        <v>4000</v>
      </c>
      <c r="C75" s="22" t="s">
        <v>6</v>
      </c>
      <c r="D75" s="24" t="s">
        <v>87</v>
      </c>
      <c r="E75" s="23" t="s">
        <v>17</v>
      </c>
      <c r="F75" s="8"/>
      <c r="G75" s="9">
        <v>2.1527000000000003</v>
      </c>
      <c r="H75" s="31">
        <f t="shared" si="2"/>
        <v>8610.8000000000011</v>
      </c>
    </row>
    <row r="76" spans="1:8" ht="31.5" x14ac:dyDescent="0.15">
      <c r="A76" s="11">
        <v>68</v>
      </c>
      <c r="B76" s="8">
        <v>60</v>
      </c>
      <c r="C76" s="21" t="s">
        <v>5</v>
      </c>
      <c r="D76" s="24" t="s">
        <v>88</v>
      </c>
      <c r="E76" s="23" t="s">
        <v>17</v>
      </c>
      <c r="F76" s="8"/>
      <c r="G76" s="9">
        <v>64.666666666666671</v>
      </c>
      <c r="H76" s="31">
        <f t="shared" si="2"/>
        <v>3880.0000000000005</v>
      </c>
    </row>
    <row r="77" spans="1:8" ht="52.5" x14ac:dyDescent="0.15">
      <c r="A77" s="3">
        <v>69</v>
      </c>
      <c r="B77" s="8">
        <v>30</v>
      </c>
      <c r="C77" s="22" t="s">
        <v>8</v>
      </c>
      <c r="D77" s="24" t="s">
        <v>89</v>
      </c>
      <c r="E77" s="23" t="s">
        <v>17</v>
      </c>
      <c r="F77" s="8"/>
      <c r="G77" s="9">
        <v>18.24175</v>
      </c>
      <c r="H77" s="31">
        <f t="shared" si="2"/>
        <v>547.25249999999994</v>
      </c>
    </row>
    <row r="78" spans="1:8" ht="52.5" x14ac:dyDescent="0.15">
      <c r="A78" s="3">
        <v>70</v>
      </c>
      <c r="B78" s="8">
        <v>150</v>
      </c>
      <c r="C78" s="22" t="s">
        <v>8</v>
      </c>
      <c r="D78" s="24" t="s">
        <v>90</v>
      </c>
      <c r="E78" s="23" t="s">
        <v>17</v>
      </c>
      <c r="F78" s="8"/>
      <c r="G78" s="9">
        <v>2.6485666666666665</v>
      </c>
      <c r="H78" s="31">
        <f t="shared" si="2"/>
        <v>397.28499999999997</v>
      </c>
    </row>
    <row r="79" spans="1:8" ht="63" x14ac:dyDescent="0.15">
      <c r="A79" s="3">
        <v>71</v>
      </c>
      <c r="B79" s="10">
        <v>3000</v>
      </c>
      <c r="C79" s="22" t="s">
        <v>6</v>
      </c>
      <c r="D79" s="24" t="s">
        <v>91</v>
      </c>
      <c r="E79" s="23" t="s">
        <v>17</v>
      </c>
      <c r="F79" s="8"/>
      <c r="G79" s="9">
        <v>1.8642750000000001</v>
      </c>
      <c r="H79" s="31">
        <f t="shared" si="2"/>
        <v>5592.8250000000007</v>
      </c>
    </row>
    <row r="80" spans="1:8" ht="105" x14ac:dyDescent="0.15">
      <c r="A80" s="11">
        <v>72</v>
      </c>
      <c r="B80" s="8">
        <v>150</v>
      </c>
      <c r="C80" s="22" t="s">
        <v>13</v>
      </c>
      <c r="D80" s="24" t="s">
        <v>92</v>
      </c>
      <c r="E80" s="23" t="s">
        <v>17</v>
      </c>
      <c r="F80" s="8"/>
      <c r="G80" s="9">
        <v>49.266666666666673</v>
      </c>
      <c r="H80" s="31">
        <f t="shared" si="2"/>
        <v>7390.0000000000009</v>
      </c>
    </row>
    <row r="81" spans="1:8" ht="52.5" x14ac:dyDescent="0.15">
      <c r="A81" s="3">
        <v>73</v>
      </c>
      <c r="B81" s="8">
        <v>24</v>
      </c>
      <c r="C81" s="8" t="s">
        <v>8</v>
      </c>
      <c r="D81" s="24" t="s">
        <v>93</v>
      </c>
      <c r="E81" s="23" t="s">
        <v>17</v>
      </c>
      <c r="F81" s="8"/>
      <c r="G81" s="9">
        <v>1044.49</v>
      </c>
      <c r="H81" s="31">
        <f t="shared" si="2"/>
        <v>25067.760000000002</v>
      </c>
    </row>
    <row r="82" spans="1:8" x14ac:dyDescent="0.15">
      <c r="A82" s="28" t="s">
        <v>4</v>
      </c>
      <c r="B82" s="28"/>
      <c r="C82" s="28"/>
      <c r="D82" s="28"/>
      <c r="E82" s="28"/>
      <c r="F82" s="28"/>
      <c r="G82" s="28"/>
      <c r="H82" s="33">
        <f>SUM(H9:H81)</f>
        <v>444183.84975000011</v>
      </c>
    </row>
  </sheetData>
  <mergeCells count="6">
    <mergeCell ref="A82:G82"/>
    <mergeCell ref="A1:H1"/>
    <mergeCell ref="A3:H3"/>
    <mergeCell ref="A4:H4"/>
    <mergeCell ref="A5:H5"/>
    <mergeCell ref="A6:H6"/>
  </mergeCells>
  <pageMargins left="0.511811024" right="0.511811024" top="0.78740157499999996" bottom="0.78740157499999996" header="0.31496062000000002" footer="0.31496062000000002"/>
  <pageSetup paperSize="9" scale="70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Jonas Daniel Rodrigues de Camargo</cp:lastModifiedBy>
  <cp:lastPrinted>2020-11-16T16:38:42Z</cp:lastPrinted>
  <dcterms:created xsi:type="dcterms:W3CDTF">2020-11-09T02:50:09Z</dcterms:created>
  <dcterms:modified xsi:type="dcterms:W3CDTF">2020-11-17T19:57:08Z</dcterms:modified>
</cp:coreProperties>
</file>