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3">
    <font>
      <sz val="10.0"/>
      <color rgb="FF000000"/>
      <name val="Arial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2" numFmtId="0" xfId="0" applyFont="1"/>
    <xf borderId="0" fillId="0" fontId="2" numFmtId="164" xfId="0" applyAlignment="1" applyFont="1" applyNumberFormat="1">
      <alignment horizontal="center"/>
    </xf>
    <xf borderId="0" fillId="0" fontId="2" numFmtId="165" xfId="0" applyAlignment="1" applyFont="1" applyNumberForma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21.14"/>
    <col customWidth="1" min="3" max="3" width="47.29"/>
    <col customWidth="1" min="4" max="4" width="24.43"/>
    <col customWidth="1" min="5" max="5" width="10.86"/>
    <col customWidth="1" min="6" max="6" width="14.14"/>
  </cols>
  <sheetData>
    <row r="1">
      <c r="A1" s="1" t="str">
        <f>IFERROR(__xludf.DUMMYFUNCTION("IMPORTRANGE(""https://docs.google.com/spreadsheets/d/16nUGU3UVxvjCzGA1Y_NYt7d7OJHdImSJ90Hhm7ipxiA/edit#gid=1026279928"",""Respostas!b1:b50"")"),"Data de Inscrição")</f>
        <v>Data de Inscrição</v>
      </c>
      <c r="B1" s="1" t="str">
        <f>IFERROR(__xludf.DUMMYFUNCTION("IMPORTRANGE(""https://docs.google.com/spreadsheets/d/16nUGU3UVxvjCzGA1Y_NYt7d7OJHdImSJ90Hhm7ipxiA/edit#gid=1026279928"",""Respostas!l1:l50"")"),"Local de inscrição")</f>
        <v>Local de inscrição</v>
      </c>
      <c r="C1" s="1" t="str">
        <f>IFERROR(__xludf.DUMMYFUNCTION("IMPORTRANGE(""https://docs.google.com/spreadsheets/d/16nUGU3UVxvjCzGA1Y_NYt7d7OJHdImSJ90Hhm7ipxiA/edit#gid=1026279928"",""Respostas!h1:h50"")"),"Responsável")</f>
        <v>Responsável</v>
      </c>
      <c r="D1" s="1" t="str">
        <f>IFERROR(__xludf.DUMMYFUNCTION("IMPORTRANGE(""https://docs.google.com/spreadsheets/d/16nUGU3UVxvjCzGA1Y_NYt7d7OJHdImSJ90Hhm7ipxiA/edit#gid=1026279928"",""Respostas!i1:i50"")"),"Tempo de residência")</f>
        <v>Tempo de residência</v>
      </c>
      <c r="E1" s="1" t="str">
        <f>IFERROR(__xludf.DUMMYFUNCTION("IMPORTRANGE(""https://docs.google.com/spreadsheets/d/16nUGU3UVxvjCzGA1Y_NYt7d7OJHdImSJ90Hhm7ipxiA/edit#gid=1026279928"",""Respostas!d1:d50"")"),"Sigla")</f>
        <v>Sigla</v>
      </c>
      <c r="F1" s="1" t="str">
        <f>IFERROR(__xludf.DUMMYFUNCTION("IMPORTRANGE(""https://docs.google.com/spreadsheets/d/16nUGU3UVxvjCzGA1Y_NYt7d7OJHdImSJ90Hhm7ipxiA/edit#gid=1026279928"",""Respostas!e1:e50"")"),"Nascimento")</f>
        <v>Nascimento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f>IFERROR(__xludf.DUMMYFUNCTION("""COMPUTED_VALUE"""),44403.0)</f>
        <v>44403</v>
      </c>
      <c r="B2" s="2" t="str">
        <f>IFERROR(__xludf.DUMMYFUNCTION("""COMPUTED_VALUE"""),"Anjo Meu")</f>
        <v>Anjo Meu</v>
      </c>
      <c r="C2" s="2" t="str">
        <f>IFERROR(__xludf.DUMMYFUNCTION("""COMPUTED_VALUE"""),"Ana Karolina Aparecida Gonçalves")</f>
        <v>Ana Karolina Aparecida Gonçalves</v>
      </c>
      <c r="D2" s="2" t="str">
        <f>IFERROR(__xludf.DUMMYFUNCTION("""COMPUTED_VALUE"""),"1 mês")</f>
        <v>1 mês</v>
      </c>
      <c r="E2" s="2" t="str">
        <f>IFERROR(__xludf.DUMMYFUNCTION("""COMPUTED_VALUE"""),"Y.G. C. P.")</f>
        <v>Y.G. C. P.</v>
      </c>
      <c r="F2" s="3">
        <f>IFERROR(__xludf.DUMMYFUNCTION("""COMPUTED_VALUE"""),43527.0)</f>
        <v>43527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f>IFERROR(__xludf.DUMMYFUNCTION("""COMPUTED_VALUE"""),44411.0)</f>
        <v>44411</v>
      </c>
      <c r="B3" s="2" t="str">
        <f>IFERROR(__xludf.DUMMYFUNCTION("""COMPUTED_VALUE"""),"Anjo Meu")</f>
        <v>Anjo Meu</v>
      </c>
      <c r="C3" s="2" t="str">
        <f>IFERROR(__xludf.DUMMYFUNCTION("""COMPUTED_VALUE"""),"Isabela Cristina de França")</f>
        <v>Isabela Cristina de França</v>
      </c>
      <c r="D3" s="2" t="str">
        <f>IFERROR(__xludf.DUMMYFUNCTION("""COMPUTED_VALUE"""),"3 meses")</f>
        <v>3 meses</v>
      </c>
      <c r="E3" s="2" t="str">
        <f>IFERROR(__xludf.DUMMYFUNCTION("""COMPUTED_VALUE"""),"P.H.F.")</f>
        <v>P.H.F.</v>
      </c>
      <c r="F3" s="3">
        <f>IFERROR(__xludf.DUMMYFUNCTION("""COMPUTED_VALUE"""),43244.0)</f>
        <v>43244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f>IFERROR(__xludf.DUMMYFUNCTION("""COMPUTED_VALUE"""),44411.0)</f>
        <v>44411</v>
      </c>
      <c r="B4" s="2" t="str">
        <f>IFERROR(__xludf.DUMMYFUNCTION("""COMPUTED_VALUE"""),"Criança Feliz ")</f>
        <v>Criança Feliz </v>
      </c>
      <c r="C4" s="2" t="str">
        <f>IFERROR(__xludf.DUMMYFUNCTION("""COMPUTED_VALUE"""),"Isadora Angelo Barbosa Figueira de Almeida ")</f>
        <v>Isadora Angelo Barbosa Figueira de Almeida </v>
      </c>
      <c r="D4" s="2" t="str">
        <f>IFERROR(__xludf.DUMMYFUNCTION("""COMPUTED_VALUE"""),"2 meses")</f>
        <v>2 meses</v>
      </c>
      <c r="E4" s="2" t="str">
        <f>IFERROR(__xludf.DUMMYFUNCTION("""COMPUTED_VALUE"""),"M.A.M")</f>
        <v>M.A.M</v>
      </c>
      <c r="F4" s="4">
        <f>IFERROR(__xludf.DUMMYFUNCTION("""COMPUTED_VALUE"""),43328.0)</f>
        <v>43328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f>IFERROR(__xludf.DUMMYFUNCTION("""COMPUTED_VALUE"""),44418.0)</f>
        <v>44418</v>
      </c>
      <c r="B5" s="2" t="str">
        <f>IFERROR(__xludf.DUMMYFUNCTION("""COMPUTED_VALUE"""),"Criança Feliz ")</f>
        <v>Criança Feliz </v>
      </c>
      <c r="C5" s="2" t="str">
        <f>IFERROR(__xludf.DUMMYFUNCTION("""COMPUTED_VALUE"""),"Danielle da Silva Santos Filismino")</f>
        <v>Danielle da Silva Santos Filismino</v>
      </c>
      <c r="D5" s="2" t="str">
        <f>IFERROR(__xludf.DUMMYFUNCTION("""COMPUTED_VALUE"""),"4 meses ")</f>
        <v>4 meses </v>
      </c>
      <c r="E5" s="2" t="str">
        <f>IFERROR(__xludf.DUMMYFUNCTION("""COMPUTED_VALUE"""),"I.S.S.F")</f>
        <v>I.S.S.F</v>
      </c>
      <c r="F5" s="3">
        <f>IFERROR(__xludf.DUMMYFUNCTION("""COMPUTED_VALUE"""),43279.0)</f>
        <v>43279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f>IFERROR(__xludf.DUMMYFUNCTION("""COMPUTED_VALUE"""),44426.0)</f>
        <v>44426</v>
      </c>
      <c r="B6" s="2" t="str">
        <f>IFERROR(__xludf.DUMMYFUNCTION("""COMPUTED_VALUE"""),"Criança Feliz ")</f>
        <v>Criança Feliz </v>
      </c>
      <c r="C6" s="2" t="str">
        <f>IFERROR(__xludf.DUMMYFUNCTION("""COMPUTED_VALUE"""),"Susiane Alves dos santos Resende ")</f>
        <v>Susiane Alves dos santos Resende </v>
      </c>
      <c r="D6" s="2" t="str">
        <f>IFERROR(__xludf.DUMMYFUNCTION("""COMPUTED_VALUE"""),"10 anos ")</f>
        <v>10 anos </v>
      </c>
      <c r="E6" s="2" t="str">
        <f>IFERROR(__xludf.DUMMYFUNCTION("""COMPUTED_VALUE"""),"D.S.S.R")</f>
        <v>D.S.S.R</v>
      </c>
      <c r="F6" s="3">
        <f>IFERROR(__xludf.DUMMYFUNCTION("""COMPUTED_VALUE"""),43317.0)</f>
        <v>43317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f>IFERROR(__xludf.DUMMYFUNCTION("""COMPUTED_VALUE"""),44439.0)</f>
        <v>44439</v>
      </c>
      <c r="B7" s="2" t="str">
        <f>IFERROR(__xludf.DUMMYFUNCTION("""COMPUTED_VALUE"""),"Pimpolho")</f>
        <v>Pimpolho</v>
      </c>
      <c r="C7" s="2" t="str">
        <f>IFERROR(__xludf.DUMMYFUNCTION("""COMPUTED_VALUE"""),"Adriana de Pontes Marques")</f>
        <v>Adriana de Pontes Marques</v>
      </c>
      <c r="D7" s="2" t="str">
        <f>IFERROR(__xludf.DUMMYFUNCTION("""COMPUTED_VALUE"""),"3 anos")</f>
        <v>3 anos</v>
      </c>
      <c r="E7" s="2" t="str">
        <f>IFERROR(__xludf.DUMMYFUNCTION("""COMPUTED_VALUE"""),"I.P.")</f>
        <v>I.P.</v>
      </c>
      <c r="F7" s="3">
        <f>IFERROR(__xludf.DUMMYFUNCTION("""COMPUTED_VALUE"""),43498.0)</f>
        <v>43498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f>IFERROR(__xludf.DUMMYFUNCTION("""COMPUTED_VALUE"""),44447.0)</f>
        <v>44447</v>
      </c>
      <c r="B8" s="2" t="str">
        <f>IFERROR(__xludf.DUMMYFUNCTION("""COMPUTED_VALUE"""),"Anjo Meu")</f>
        <v>Anjo Meu</v>
      </c>
      <c r="C8" s="2" t="str">
        <f>IFERROR(__xludf.DUMMYFUNCTION("""COMPUTED_VALUE"""),"Stefani Ferreira de Sousa")</f>
        <v>Stefani Ferreira de Sousa</v>
      </c>
      <c r="D8" s="2" t="str">
        <f>IFERROR(__xludf.DUMMYFUNCTION("""COMPUTED_VALUE"""),"09 meses")</f>
        <v>09 meses</v>
      </c>
      <c r="E8" s="2" t="str">
        <f>IFERROR(__xludf.DUMMYFUNCTION("""COMPUTED_VALUE"""),"B.B.S.S")</f>
        <v>B.B.S.S</v>
      </c>
      <c r="F8" s="3">
        <f>IFERROR(__xludf.DUMMYFUNCTION("""COMPUTED_VALUE"""),43292.0)</f>
        <v>43292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>
        <f>IFERROR(__xludf.DUMMYFUNCTION("""COMPUTED_VALUE"""),44447.0)</f>
        <v>44447</v>
      </c>
      <c r="B9" s="2" t="str">
        <f>IFERROR(__xludf.DUMMYFUNCTION("""COMPUTED_VALUE"""),"Anjo Meu")</f>
        <v>Anjo Meu</v>
      </c>
      <c r="C9" s="2" t="str">
        <f>IFERROR(__xludf.DUMMYFUNCTION("""COMPUTED_VALUE"""),"Stefani Ferreira de Sousa")</f>
        <v>Stefani Ferreira de Sousa</v>
      </c>
      <c r="D9" s="2" t="str">
        <f>IFERROR(__xludf.DUMMYFUNCTION("""COMPUTED_VALUE"""),"09 meses")</f>
        <v>09 meses</v>
      </c>
      <c r="E9" s="2" t="str">
        <f>IFERROR(__xludf.DUMMYFUNCTION("""COMPUTED_VALUE"""),"A. L. S. S.")</f>
        <v>A. L. S. S.</v>
      </c>
      <c r="F9" s="3">
        <f>IFERROR(__xludf.DUMMYFUNCTION("""COMPUTED_VALUE"""),43292.0)</f>
        <v>43292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5"/>
      <c r="B10" s="2"/>
      <c r="C10" s="2"/>
      <c r="D10" s="2"/>
      <c r="E10" s="2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"/>
      <c r="B11" s="2"/>
      <c r="C11" s="2"/>
      <c r="D11" s="2"/>
      <c r="E11" s="2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5"/>
      <c r="B12" s="2"/>
      <c r="C12" s="2"/>
      <c r="D12" s="2"/>
      <c r="E12" s="2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/>
      <c r="B13" s="2"/>
      <c r="C13" s="2"/>
      <c r="D13" s="2"/>
      <c r="E13" s="2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5"/>
      <c r="B14" s="2"/>
      <c r="C14" s="2"/>
      <c r="D14" s="2"/>
      <c r="E14" s="2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5"/>
      <c r="B15" s="2"/>
      <c r="C15" s="2"/>
      <c r="D15" s="2"/>
      <c r="E15" s="2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5"/>
      <c r="B16" s="2"/>
      <c r="C16" s="2"/>
      <c r="D16" s="2"/>
      <c r="E16" s="2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5"/>
      <c r="B17" s="2"/>
      <c r="C17" s="2"/>
      <c r="D17" s="2"/>
      <c r="E17" s="2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5"/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5"/>
      <c r="B19" s="2"/>
      <c r="C19" s="2"/>
      <c r="D19" s="2"/>
      <c r="E19" s="2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5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5"/>
      <c r="B21" s="2"/>
      <c r="C21" s="2"/>
      <c r="D21" s="2"/>
      <c r="E21" s="2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5"/>
      <c r="B22" s="2"/>
      <c r="C22" s="2"/>
      <c r="D22" s="2"/>
      <c r="E22" s="2"/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5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5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5"/>
      <c r="B25" s="2"/>
      <c r="C25" s="2"/>
      <c r="D25" s="2"/>
      <c r="E25" s="2"/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5"/>
      <c r="B26" s="2"/>
      <c r="C26" s="2"/>
      <c r="D26" s="2"/>
      <c r="E26" s="2"/>
      <c r="F26" s="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5"/>
      <c r="B27" s="2"/>
      <c r="C27" s="2"/>
      <c r="D27" s="2"/>
      <c r="E27" s="2"/>
      <c r="F27" s="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5"/>
      <c r="B28" s="2"/>
      <c r="C28" s="2"/>
      <c r="D28" s="2"/>
      <c r="E28" s="2"/>
      <c r="F28" s="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5"/>
      <c r="B29" s="2"/>
      <c r="C29" s="2"/>
      <c r="D29" s="2"/>
      <c r="E29" s="2"/>
      <c r="F29" s="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5"/>
      <c r="B30" s="2"/>
      <c r="C30" s="2"/>
      <c r="D30" s="2"/>
      <c r="E30" s="2"/>
      <c r="F30" s="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5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5"/>
      <c r="B32" s="2"/>
      <c r="C32" s="2"/>
      <c r="D32" s="2"/>
      <c r="E32" s="2"/>
      <c r="F32" s="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5"/>
      <c r="B33" s="2"/>
      <c r="C33" s="2"/>
      <c r="D33" s="2"/>
      <c r="E33" s="2"/>
      <c r="F33" s="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5"/>
      <c r="B34" s="2"/>
      <c r="C34" s="2"/>
      <c r="D34" s="2"/>
      <c r="E34" s="2"/>
      <c r="F34" s="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5"/>
      <c r="B35" s="2"/>
      <c r="C35" s="2"/>
      <c r="D35" s="2"/>
      <c r="E35" s="2"/>
      <c r="F35" s="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5"/>
      <c r="B36" s="2"/>
      <c r="C36" s="2"/>
      <c r="D36" s="2"/>
      <c r="E36" s="2"/>
      <c r="F36" s="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5"/>
      <c r="B37" s="2"/>
      <c r="C37" s="2"/>
      <c r="D37" s="2"/>
      <c r="E37" s="2"/>
      <c r="F37" s="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5"/>
      <c r="B38" s="2"/>
      <c r="C38" s="2"/>
      <c r="D38" s="2"/>
      <c r="E38" s="2"/>
      <c r="F38" s="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5"/>
      <c r="B39" s="2"/>
      <c r="C39" s="2"/>
      <c r="D39" s="2"/>
      <c r="E39" s="2"/>
      <c r="F39" s="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5"/>
      <c r="B40" s="2"/>
      <c r="C40" s="2"/>
      <c r="D40" s="2"/>
      <c r="E40" s="2"/>
      <c r="F40" s="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5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5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5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5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5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5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5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5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5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5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5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5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5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5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5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5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5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5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5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5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5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5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5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5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5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5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5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5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5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5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5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5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5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5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5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5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5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5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5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5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5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5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5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5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5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5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5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5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5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5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5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5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5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5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5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5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5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5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5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5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5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5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5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5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5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5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5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5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5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5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5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5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5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5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5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5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5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5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5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5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5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5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5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5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5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5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5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5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5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5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5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5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5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5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5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5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5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5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5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5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5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5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5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5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5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5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5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5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5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5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5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5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5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5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5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5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5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5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5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5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5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5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5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5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5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5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5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5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5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5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5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5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5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5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5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5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5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5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5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5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5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5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5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5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5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5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5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5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5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5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5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5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5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5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5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5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5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5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5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5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5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5"/>
      <c r="B202" s="2"/>
      <c r="C202" s="2"/>
      <c r="D202" s="2"/>
      <c r="E202" s="2"/>
      <c r="F202" s="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5"/>
      <c r="B203" s="2"/>
      <c r="C203" s="2"/>
      <c r="D203" s="2"/>
      <c r="E203" s="2"/>
      <c r="F203" s="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5"/>
      <c r="B204" s="2"/>
      <c r="C204" s="2"/>
      <c r="D204" s="2"/>
      <c r="E204" s="2"/>
      <c r="F204" s="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5"/>
      <c r="B205" s="2"/>
      <c r="C205" s="2"/>
      <c r="D205" s="2"/>
      <c r="E205" s="2"/>
      <c r="F205" s="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5"/>
      <c r="B206" s="2"/>
      <c r="C206" s="2"/>
      <c r="D206" s="2"/>
      <c r="E206" s="2"/>
      <c r="F206" s="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5"/>
      <c r="B207" s="2"/>
      <c r="C207" s="2"/>
      <c r="D207" s="2"/>
      <c r="E207" s="2"/>
      <c r="F207" s="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5"/>
      <c r="B208" s="2"/>
      <c r="C208" s="2"/>
      <c r="D208" s="2"/>
      <c r="E208" s="2"/>
      <c r="F208" s="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5"/>
      <c r="B209" s="2"/>
      <c r="C209" s="2"/>
      <c r="D209" s="2"/>
      <c r="E209" s="2"/>
      <c r="F209" s="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5"/>
      <c r="B210" s="2"/>
      <c r="C210" s="2"/>
      <c r="D210" s="2"/>
      <c r="E210" s="2"/>
      <c r="F210" s="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5"/>
      <c r="B211" s="2"/>
      <c r="C211" s="2"/>
      <c r="D211" s="2"/>
      <c r="E211" s="2"/>
      <c r="F211" s="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5"/>
      <c r="B212" s="2"/>
      <c r="C212" s="2"/>
      <c r="D212" s="2"/>
      <c r="E212" s="2"/>
      <c r="F212" s="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5"/>
      <c r="B213" s="2"/>
      <c r="C213" s="2"/>
      <c r="D213" s="2"/>
      <c r="E213" s="2"/>
      <c r="F213" s="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5"/>
      <c r="B214" s="2"/>
      <c r="C214" s="2"/>
      <c r="D214" s="2"/>
      <c r="E214" s="2"/>
      <c r="F214" s="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5"/>
      <c r="B215" s="2"/>
      <c r="C215" s="2"/>
      <c r="D215" s="2"/>
      <c r="E215" s="2"/>
      <c r="F215" s="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5"/>
      <c r="B216" s="2"/>
      <c r="C216" s="2"/>
      <c r="D216" s="2"/>
      <c r="E216" s="2"/>
      <c r="F216" s="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5"/>
      <c r="B217" s="2"/>
      <c r="C217" s="2"/>
      <c r="D217" s="2"/>
      <c r="E217" s="2"/>
      <c r="F217" s="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5"/>
      <c r="B218" s="2"/>
      <c r="C218" s="2"/>
      <c r="D218" s="2"/>
      <c r="E218" s="2"/>
      <c r="F218" s="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5"/>
      <c r="B219" s="2"/>
      <c r="C219" s="2"/>
      <c r="D219" s="2"/>
      <c r="E219" s="2"/>
      <c r="F219" s="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5"/>
      <c r="B220" s="2"/>
      <c r="C220" s="2"/>
      <c r="D220" s="2"/>
      <c r="E220" s="2"/>
      <c r="F220" s="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5"/>
      <c r="B221" s="2"/>
      <c r="C221" s="2"/>
      <c r="D221" s="2"/>
      <c r="E221" s="2"/>
      <c r="F221" s="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5"/>
      <c r="B222" s="2"/>
      <c r="C222" s="2"/>
      <c r="D222" s="2"/>
      <c r="E222" s="2"/>
      <c r="F222" s="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5"/>
      <c r="B223" s="2"/>
      <c r="C223" s="2"/>
      <c r="D223" s="2"/>
      <c r="E223" s="2"/>
      <c r="F223" s="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5"/>
      <c r="B224" s="2"/>
      <c r="C224" s="2"/>
      <c r="D224" s="2"/>
      <c r="E224" s="2"/>
      <c r="F224" s="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5"/>
      <c r="B225" s="2"/>
      <c r="C225" s="2"/>
      <c r="D225" s="2"/>
      <c r="E225" s="2"/>
      <c r="F225" s="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5"/>
      <c r="B226" s="2"/>
      <c r="C226" s="2"/>
      <c r="D226" s="2"/>
      <c r="E226" s="2"/>
      <c r="F226" s="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5"/>
      <c r="B227" s="2"/>
      <c r="C227" s="2"/>
      <c r="D227" s="2"/>
      <c r="E227" s="2"/>
      <c r="F227" s="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5"/>
      <c r="B228" s="2"/>
      <c r="C228" s="2"/>
      <c r="D228" s="2"/>
      <c r="E228" s="2"/>
      <c r="F228" s="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5"/>
      <c r="B229" s="2"/>
      <c r="C229" s="2"/>
      <c r="D229" s="2"/>
      <c r="E229" s="2"/>
      <c r="F229" s="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5"/>
      <c r="B230" s="2"/>
      <c r="C230" s="2"/>
      <c r="D230" s="2"/>
      <c r="E230" s="2"/>
      <c r="F230" s="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5"/>
      <c r="B231" s="2"/>
      <c r="C231" s="2"/>
      <c r="D231" s="2"/>
      <c r="E231" s="2"/>
      <c r="F231" s="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5"/>
      <c r="B232" s="2"/>
      <c r="C232" s="2"/>
      <c r="D232" s="2"/>
      <c r="E232" s="2"/>
      <c r="F232" s="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5"/>
      <c r="B233" s="2"/>
      <c r="C233" s="2"/>
      <c r="D233" s="2"/>
      <c r="E233" s="2"/>
      <c r="F233" s="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5"/>
      <c r="B234" s="2"/>
      <c r="C234" s="2"/>
      <c r="D234" s="2"/>
      <c r="E234" s="2"/>
      <c r="F234" s="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5"/>
      <c r="B235" s="2"/>
      <c r="C235" s="2"/>
      <c r="D235" s="2"/>
      <c r="E235" s="2"/>
      <c r="F235" s="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5"/>
      <c r="B236" s="2"/>
      <c r="C236" s="2"/>
      <c r="D236" s="2"/>
      <c r="E236" s="2"/>
      <c r="F236" s="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5"/>
      <c r="B237" s="2"/>
      <c r="C237" s="2"/>
      <c r="D237" s="2"/>
      <c r="E237" s="2"/>
      <c r="F237" s="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5"/>
      <c r="B238" s="2"/>
      <c r="C238" s="2"/>
      <c r="D238" s="2"/>
      <c r="E238" s="2"/>
      <c r="F238" s="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5"/>
      <c r="B239" s="2"/>
      <c r="C239" s="2"/>
      <c r="D239" s="2"/>
      <c r="E239" s="2"/>
      <c r="F239" s="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5"/>
      <c r="B240" s="2"/>
      <c r="C240" s="2"/>
      <c r="D240" s="2"/>
      <c r="E240" s="2"/>
      <c r="F240" s="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5"/>
      <c r="B241" s="2"/>
      <c r="C241" s="2"/>
      <c r="D241" s="2"/>
      <c r="E241" s="2"/>
      <c r="F241" s="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5"/>
      <c r="B242" s="2"/>
      <c r="C242" s="2"/>
      <c r="D242" s="2"/>
      <c r="E242" s="2"/>
      <c r="F242" s="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5"/>
      <c r="B243" s="2"/>
      <c r="C243" s="2"/>
      <c r="D243" s="2"/>
      <c r="E243" s="2"/>
      <c r="F243" s="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5"/>
      <c r="B244" s="2"/>
      <c r="C244" s="2"/>
      <c r="D244" s="2"/>
      <c r="E244" s="2"/>
      <c r="F244" s="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5"/>
      <c r="B245" s="2"/>
      <c r="C245" s="2"/>
      <c r="D245" s="2"/>
      <c r="E245" s="2"/>
      <c r="F245" s="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5"/>
      <c r="B246" s="2"/>
      <c r="C246" s="2"/>
      <c r="D246" s="2"/>
      <c r="E246" s="2"/>
      <c r="F246" s="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5"/>
      <c r="B247" s="2"/>
      <c r="C247" s="2"/>
      <c r="D247" s="2"/>
      <c r="E247" s="2"/>
      <c r="F247" s="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5"/>
      <c r="B248" s="2"/>
      <c r="C248" s="2"/>
      <c r="D248" s="2"/>
      <c r="E248" s="2"/>
      <c r="F248" s="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5"/>
      <c r="B249" s="2"/>
      <c r="C249" s="2"/>
      <c r="D249" s="2"/>
      <c r="E249" s="2"/>
      <c r="F249" s="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5"/>
      <c r="B250" s="2"/>
      <c r="C250" s="2"/>
      <c r="D250" s="2"/>
      <c r="E250" s="2"/>
      <c r="F250" s="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5"/>
      <c r="B251" s="2"/>
      <c r="C251" s="2"/>
      <c r="D251" s="2"/>
      <c r="E251" s="2"/>
      <c r="F251" s="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5"/>
      <c r="B252" s="2"/>
      <c r="C252" s="2"/>
      <c r="D252" s="2"/>
      <c r="E252" s="2"/>
      <c r="F252" s="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5"/>
      <c r="B253" s="2"/>
      <c r="C253" s="2"/>
      <c r="D253" s="2"/>
      <c r="E253" s="2"/>
      <c r="F253" s="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5"/>
      <c r="B254" s="2"/>
      <c r="C254" s="2"/>
      <c r="D254" s="2"/>
      <c r="E254" s="2"/>
      <c r="F254" s="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5"/>
      <c r="B255" s="2"/>
      <c r="C255" s="2"/>
      <c r="D255" s="2"/>
      <c r="E255" s="2"/>
      <c r="F255" s="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5"/>
      <c r="B256" s="2"/>
      <c r="C256" s="2"/>
      <c r="D256" s="2"/>
      <c r="E256" s="2"/>
      <c r="F256" s="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5"/>
      <c r="B257" s="2"/>
      <c r="C257" s="2"/>
      <c r="D257" s="2"/>
      <c r="E257" s="2"/>
      <c r="F257" s="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5"/>
      <c r="B258" s="2"/>
      <c r="C258" s="2"/>
      <c r="D258" s="2"/>
      <c r="E258" s="2"/>
      <c r="F258" s="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5"/>
      <c r="B259" s="2"/>
      <c r="C259" s="2"/>
      <c r="D259" s="2"/>
      <c r="E259" s="2"/>
      <c r="F259" s="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5"/>
      <c r="B260" s="2"/>
      <c r="C260" s="2"/>
      <c r="D260" s="2"/>
      <c r="E260" s="2"/>
      <c r="F260" s="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5"/>
      <c r="B261" s="2"/>
      <c r="C261" s="2"/>
      <c r="D261" s="2"/>
      <c r="E261" s="2"/>
      <c r="F261" s="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5"/>
      <c r="B262" s="2"/>
      <c r="C262" s="2"/>
      <c r="D262" s="2"/>
      <c r="E262" s="2"/>
      <c r="F262" s="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5"/>
      <c r="B263" s="2"/>
      <c r="C263" s="2"/>
      <c r="D263" s="2"/>
      <c r="E263" s="2"/>
      <c r="F263" s="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5"/>
      <c r="B264" s="2"/>
      <c r="C264" s="2"/>
      <c r="D264" s="2"/>
      <c r="E264" s="2"/>
      <c r="F264" s="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5"/>
      <c r="B265" s="2"/>
      <c r="C265" s="2"/>
      <c r="D265" s="2"/>
      <c r="E265" s="2"/>
      <c r="F265" s="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5"/>
      <c r="B266" s="2"/>
      <c r="C266" s="2"/>
      <c r="D266" s="2"/>
      <c r="E266" s="2"/>
      <c r="F266" s="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5"/>
      <c r="B267" s="2"/>
      <c r="C267" s="2"/>
      <c r="D267" s="2"/>
      <c r="E267" s="2"/>
      <c r="F267" s="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5"/>
      <c r="B268" s="2"/>
      <c r="C268" s="2"/>
      <c r="D268" s="2"/>
      <c r="E268" s="2"/>
      <c r="F268" s="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5"/>
      <c r="B269" s="2"/>
      <c r="C269" s="2"/>
      <c r="D269" s="2"/>
      <c r="E269" s="2"/>
      <c r="F269" s="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5"/>
      <c r="B270" s="2"/>
      <c r="C270" s="2"/>
      <c r="D270" s="2"/>
      <c r="E270" s="2"/>
      <c r="F270" s="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5"/>
      <c r="B271" s="2"/>
      <c r="C271" s="2"/>
      <c r="D271" s="2"/>
      <c r="E271" s="2"/>
      <c r="F271" s="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5"/>
      <c r="B272" s="2"/>
      <c r="C272" s="2"/>
      <c r="D272" s="2"/>
      <c r="E272" s="2"/>
      <c r="F272" s="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5"/>
      <c r="B273" s="2"/>
      <c r="C273" s="2"/>
      <c r="D273" s="2"/>
      <c r="E273" s="2"/>
      <c r="F273" s="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5"/>
      <c r="B274" s="2"/>
      <c r="C274" s="2"/>
      <c r="D274" s="2"/>
      <c r="E274" s="2"/>
      <c r="F274" s="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5"/>
      <c r="B275" s="2"/>
      <c r="C275" s="2"/>
      <c r="D275" s="2"/>
      <c r="E275" s="2"/>
      <c r="F275" s="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5"/>
      <c r="B276" s="2"/>
      <c r="C276" s="2"/>
      <c r="D276" s="2"/>
      <c r="E276" s="2"/>
      <c r="F276" s="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5"/>
      <c r="B277" s="2"/>
      <c r="C277" s="2"/>
      <c r="D277" s="2"/>
      <c r="E277" s="2"/>
      <c r="F277" s="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5"/>
      <c r="B278" s="2"/>
      <c r="C278" s="2"/>
      <c r="D278" s="2"/>
      <c r="E278" s="2"/>
      <c r="F278" s="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5"/>
      <c r="B279" s="2"/>
      <c r="C279" s="2"/>
      <c r="D279" s="2"/>
      <c r="E279" s="2"/>
      <c r="F279" s="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5"/>
      <c r="B280" s="2"/>
      <c r="C280" s="2"/>
      <c r="D280" s="2"/>
      <c r="E280" s="2"/>
      <c r="F280" s="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5"/>
      <c r="B281" s="2"/>
      <c r="C281" s="2"/>
      <c r="D281" s="2"/>
      <c r="E281" s="2"/>
      <c r="F281" s="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5"/>
      <c r="B282" s="2"/>
      <c r="C282" s="2"/>
      <c r="D282" s="2"/>
      <c r="E282" s="2"/>
      <c r="F282" s="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5"/>
      <c r="B283" s="2"/>
      <c r="C283" s="2"/>
      <c r="D283" s="2"/>
      <c r="E283" s="2"/>
      <c r="F283" s="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5"/>
      <c r="B284" s="2"/>
      <c r="C284" s="2"/>
      <c r="D284" s="2"/>
      <c r="E284" s="2"/>
      <c r="F284" s="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5"/>
      <c r="B285" s="2"/>
      <c r="C285" s="2"/>
      <c r="D285" s="2"/>
      <c r="E285" s="2"/>
      <c r="F285" s="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5"/>
      <c r="B286" s="2"/>
      <c r="C286" s="2"/>
      <c r="D286" s="2"/>
      <c r="E286" s="2"/>
      <c r="F286" s="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5"/>
      <c r="B287" s="2"/>
      <c r="C287" s="2"/>
      <c r="D287" s="2"/>
      <c r="E287" s="2"/>
      <c r="F287" s="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5"/>
      <c r="B288" s="2"/>
      <c r="C288" s="2"/>
      <c r="D288" s="2"/>
      <c r="E288" s="2"/>
      <c r="F288" s="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5"/>
      <c r="B289" s="2"/>
      <c r="C289" s="2"/>
      <c r="D289" s="2"/>
      <c r="E289" s="2"/>
      <c r="F289" s="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5"/>
      <c r="B290" s="2"/>
      <c r="C290" s="2"/>
      <c r="D290" s="2"/>
      <c r="E290" s="2"/>
      <c r="F290" s="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5"/>
      <c r="B291" s="2"/>
      <c r="C291" s="2"/>
      <c r="D291" s="2"/>
      <c r="E291" s="2"/>
      <c r="F291" s="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5"/>
      <c r="B292" s="2"/>
      <c r="C292" s="2"/>
      <c r="D292" s="2"/>
      <c r="E292" s="2"/>
      <c r="F292" s="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5"/>
      <c r="B293" s="2"/>
      <c r="C293" s="2"/>
      <c r="D293" s="2"/>
      <c r="E293" s="2"/>
      <c r="F293" s="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5"/>
      <c r="B294" s="2"/>
      <c r="C294" s="2"/>
      <c r="D294" s="2"/>
      <c r="E294" s="2"/>
      <c r="F294" s="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5"/>
      <c r="B295" s="2"/>
      <c r="C295" s="2"/>
      <c r="D295" s="2"/>
      <c r="E295" s="2"/>
      <c r="F295" s="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5"/>
      <c r="B296" s="2"/>
      <c r="C296" s="2"/>
      <c r="D296" s="2"/>
      <c r="E296" s="2"/>
      <c r="F296" s="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5"/>
      <c r="B297" s="2"/>
      <c r="C297" s="2"/>
      <c r="D297" s="2"/>
      <c r="E297" s="2"/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5"/>
      <c r="B298" s="2"/>
      <c r="C298" s="2"/>
      <c r="D298" s="2"/>
      <c r="E298" s="2"/>
      <c r="F298" s="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5"/>
      <c r="B299" s="2"/>
      <c r="C299" s="2"/>
      <c r="D299" s="2"/>
      <c r="E299" s="2"/>
      <c r="F299" s="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5"/>
      <c r="B300" s="2"/>
      <c r="C300" s="2"/>
      <c r="D300" s="2"/>
      <c r="E300" s="2"/>
      <c r="F300" s="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5"/>
      <c r="B301" s="2"/>
      <c r="C301" s="2"/>
      <c r="D301" s="2"/>
      <c r="E301" s="2"/>
      <c r="F301" s="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5"/>
      <c r="B302" s="2"/>
      <c r="C302" s="2"/>
      <c r="D302" s="2"/>
      <c r="E302" s="2"/>
      <c r="F302" s="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5"/>
      <c r="B303" s="2"/>
      <c r="C303" s="2"/>
      <c r="D303" s="2"/>
      <c r="E303" s="2"/>
      <c r="F303" s="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5"/>
      <c r="B304" s="2"/>
      <c r="C304" s="2"/>
      <c r="D304" s="2"/>
      <c r="E304" s="2"/>
      <c r="F304" s="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5"/>
      <c r="B305" s="2"/>
      <c r="C305" s="2"/>
      <c r="D305" s="2"/>
      <c r="E305" s="2"/>
      <c r="F305" s="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5"/>
      <c r="B306" s="2"/>
      <c r="C306" s="2"/>
      <c r="D306" s="2"/>
      <c r="E306" s="2"/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5"/>
      <c r="B307" s="2"/>
      <c r="C307" s="2"/>
      <c r="D307" s="2"/>
      <c r="E307" s="2"/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5"/>
      <c r="B308" s="2"/>
      <c r="C308" s="2"/>
      <c r="D308" s="2"/>
      <c r="E308" s="2"/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5"/>
      <c r="B309" s="2"/>
      <c r="C309" s="2"/>
      <c r="D309" s="2"/>
      <c r="E309" s="2"/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5"/>
      <c r="B310" s="2"/>
      <c r="C310" s="2"/>
      <c r="D310" s="2"/>
      <c r="E310" s="2"/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5"/>
      <c r="B311" s="2"/>
      <c r="C311" s="2"/>
      <c r="D311" s="2"/>
      <c r="E311" s="2"/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5"/>
      <c r="B312" s="2"/>
      <c r="C312" s="2"/>
      <c r="D312" s="2"/>
      <c r="E312" s="2"/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5"/>
      <c r="B313" s="2"/>
      <c r="C313" s="2"/>
      <c r="D313" s="2"/>
      <c r="E313" s="2"/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5"/>
      <c r="B314" s="2"/>
      <c r="C314" s="2"/>
      <c r="D314" s="2"/>
      <c r="E314" s="2"/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5"/>
      <c r="B315" s="2"/>
      <c r="C315" s="2"/>
      <c r="D315" s="2"/>
      <c r="E315" s="2"/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5"/>
      <c r="B316" s="2"/>
      <c r="C316" s="2"/>
      <c r="D316" s="2"/>
      <c r="E316" s="2"/>
      <c r="F316" s="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5"/>
      <c r="B317" s="2"/>
      <c r="C317" s="2"/>
      <c r="D317" s="2"/>
      <c r="E317" s="2"/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5"/>
      <c r="B318" s="2"/>
      <c r="C318" s="2"/>
      <c r="D318" s="2"/>
      <c r="E318" s="2"/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5"/>
      <c r="B319" s="2"/>
      <c r="C319" s="2"/>
      <c r="D319" s="2"/>
      <c r="E319" s="2"/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5"/>
      <c r="B320" s="2"/>
      <c r="C320" s="2"/>
      <c r="D320" s="2"/>
      <c r="E320" s="2"/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5"/>
      <c r="B321" s="2"/>
      <c r="C321" s="2"/>
      <c r="D321" s="2"/>
      <c r="E321" s="2"/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5"/>
      <c r="B322" s="2"/>
      <c r="C322" s="2"/>
      <c r="D322" s="2"/>
      <c r="E322" s="2"/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5"/>
      <c r="B323" s="2"/>
      <c r="C323" s="2"/>
      <c r="D323" s="2"/>
      <c r="E323" s="2"/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5"/>
      <c r="B324" s="2"/>
      <c r="C324" s="2"/>
      <c r="D324" s="2"/>
      <c r="E324" s="2"/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5"/>
      <c r="B325" s="2"/>
      <c r="C325" s="2"/>
      <c r="D325" s="2"/>
      <c r="E325" s="2"/>
      <c r="F325" s="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5"/>
      <c r="B326" s="2"/>
      <c r="C326" s="2"/>
      <c r="D326" s="2"/>
      <c r="E326" s="2"/>
      <c r="F326" s="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5"/>
      <c r="B327" s="2"/>
      <c r="C327" s="2"/>
      <c r="D327" s="2"/>
      <c r="E327" s="2"/>
      <c r="F327" s="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5"/>
      <c r="B328" s="2"/>
      <c r="C328" s="2"/>
      <c r="D328" s="2"/>
      <c r="E328" s="2"/>
      <c r="F328" s="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5"/>
      <c r="B329" s="2"/>
      <c r="C329" s="2"/>
      <c r="D329" s="2"/>
      <c r="E329" s="2"/>
      <c r="F329" s="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5"/>
      <c r="B330" s="2"/>
      <c r="C330" s="2"/>
      <c r="D330" s="2"/>
      <c r="E330" s="2"/>
      <c r="F330" s="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5"/>
      <c r="B331" s="2"/>
      <c r="C331" s="2"/>
      <c r="D331" s="2"/>
      <c r="E331" s="2"/>
      <c r="F331" s="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5"/>
      <c r="B332" s="2"/>
      <c r="C332" s="2"/>
      <c r="D332" s="2"/>
      <c r="E332" s="2"/>
      <c r="F332" s="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5"/>
      <c r="B333" s="2"/>
      <c r="C333" s="2"/>
      <c r="D333" s="2"/>
      <c r="E333" s="2"/>
      <c r="F333" s="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5"/>
      <c r="B334" s="2"/>
      <c r="C334" s="2"/>
      <c r="D334" s="2"/>
      <c r="E334" s="2"/>
      <c r="F334" s="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5"/>
      <c r="B335" s="2"/>
      <c r="C335" s="2"/>
      <c r="D335" s="2"/>
      <c r="E335" s="2"/>
      <c r="F335" s="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5"/>
      <c r="B336" s="2"/>
      <c r="C336" s="2"/>
      <c r="D336" s="2"/>
      <c r="E336" s="2"/>
      <c r="F336" s="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5"/>
      <c r="B337" s="2"/>
      <c r="C337" s="2"/>
      <c r="D337" s="2"/>
      <c r="E337" s="2"/>
      <c r="F337" s="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5"/>
      <c r="B338" s="2"/>
      <c r="C338" s="2"/>
      <c r="D338" s="2"/>
      <c r="E338" s="2"/>
      <c r="F338" s="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5"/>
      <c r="B339" s="2"/>
      <c r="C339" s="2"/>
      <c r="D339" s="2"/>
      <c r="E339" s="2"/>
      <c r="F339" s="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5"/>
      <c r="B340" s="2"/>
      <c r="C340" s="2"/>
      <c r="D340" s="2"/>
      <c r="E340" s="2"/>
      <c r="F340" s="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5"/>
      <c r="B341" s="2"/>
      <c r="C341" s="2"/>
      <c r="D341" s="2"/>
      <c r="E341" s="2"/>
      <c r="F341" s="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5"/>
      <c r="B342" s="2"/>
      <c r="C342" s="2"/>
      <c r="D342" s="2"/>
      <c r="E342" s="2"/>
      <c r="F342" s="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5"/>
      <c r="B343" s="2"/>
      <c r="C343" s="2"/>
      <c r="D343" s="2"/>
      <c r="E343" s="2"/>
      <c r="F343" s="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5"/>
      <c r="B344" s="2"/>
      <c r="C344" s="2"/>
      <c r="D344" s="2"/>
      <c r="E344" s="2"/>
      <c r="F344" s="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5"/>
      <c r="B345" s="2"/>
      <c r="C345" s="2"/>
      <c r="D345" s="2"/>
      <c r="E345" s="2"/>
      <c r="F345" s="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5"/>
      <c r="B346" s="2"/>
      <c r="C346" s="2"/>
      <c r="D346" s="2"/>
      <c r="E346" s="2"/>
      <c r="F346" s="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5"/>
      <c r="B347" s="2"/>
      <c r="C347" s="2"/>
      <c r="D347" s="2"/>
      <c r="E347" s="2"/>
      <c r="F347" s="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5"/>
      <c r="B348" s="2"/>
      <c r="C348" s="2"/>
      <c r="D348" s="2"/>
      <c r="E348" s="2"/>
      <c r="F348" s="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5"/>
      <c r="B349" s="2"/>
      <c r="C349" s="2"/>
      <c r="D349" s="2"/>
      <c r="E349" s="2"/>
      <c r="F349" s="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5"/>
      <c r="B350" s="2"/>
      <c r="C350" s="2"/>
      <c r="D350" s="2"/>
      <c r="E350" s="2"/>
      <c r="F350" s="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5"/>
      <c r="B351" s="2"/>
      <c r="C351" s="2"/>
      <c r="D351" s="2"/>
      <c r="E351" s="2"/>
      <c r="F351" s="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5"/>
      <c r="B352" s="2"/>
      <c r="C352" s="2"/>
      <c r="D352" s="2"/>
      <c r="E352" s="2"/>
      <c r="F352" s="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5"/>
      <c r="B353" s="2"/>
      <c r="C353" s="2"/>
      <c r="D353" s="2"/>
      <c r="E353" s="2"/>
      <c r="F353" s="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5"/>
      <c r="B354" s="2"/>
      <c r="C354" s="2"/>
      <c r="D354" s="2"/>
      <c r="E354" s="2"/>
      <c r="F354" s="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5"/>
      <c r="B355" s="2"/>
      <c r="C355" s="2"/>
      <c r="D355" s="2"/>
      <c r="E355" s="2"/>
      <c r="F355" s="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5"/>
      <c r="B356" s="2"/>
      <c r="C356" s="2"/>
      <c r="D356" s="2"/>
      <c r="E356" s="2"/>
      <c r="F356" s="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5"/>
      <c r="B357" s="2"/>
      <c r="C357" s="2"/>
      <c r="D357" s="2"/>
      <c r="E357" s="2"/>
      <c r="F357" s="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5"/>
      <c r="B358" s="2"/>
      <c r="C358" s="2"/>
      <c r="D358" s="2"/>
      <c r="E358" s="2"/>
      <c r="F358" s="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5"/>
      <c r="B359" s="2"/>
      <c r="C359" s="2"/>
      <c r="D359" s="2"/>
      <c r="E359" s="2"/>
      <c r="F359" s="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5"/>
      <c r="B360" s="2"/>
      <c r="C360" s="2"/>
      <c r="D360" s="2"/>
      <c r="E360" s="2"/>
      <c r="F360" s="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5"/>
      <c r="B361" s="2"/>
      <c r="C361" s="2"/>
      <c r="D361" s="2"/>
      <c r="E361" s="2"/>
      <c r="F361" s="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5"/>
      <c r="B362" s="2"/>
      <c r="C362" s="2"/>
      <c r="D362" s="2"/>
      <c r="E362" s="2"/>
      <c r="F362" s="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5"/>
      <c r="B363" s="2"/>
      <c r="C363" s="2"/>
      <c r="D363" s="2"/>
      <c r="E363" s="2"/>
      <c r="F363" s="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5"/>
      <c r="B364" s="2"/>
      <c r="C364" s="2"/>
      <c r="D364" s="2"/>
      <c r="E364" s="2"/>
      <c r="F364" s="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5"/>
      <c r="B365" s="2"/>
      <c r="C365" s="2"/>
      <c r="D365" s="2"/>
      <c r="E365" s="2"/>
      <c r="F365" s="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5"/>
      <c r="B366" s="2"/>
      <c r="C366" s="2"/>
      <c r="D366" s="2"/>
      <c r="E366" s="2"/>
      <c r="F366" s="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5"/>
      <c r="B367" s="2"/>
      <c r="C367" s="2"/>
      <c r="D367" s="2"/>
      <c r="E367" s="2"/>
      <c r="F367" s="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5"/>
      <c r="B368" s="2"/>
      <c r="C368" s="2"/>
      <c r="D368" s="2"/>
      <c r="E368" s="2"/>
      <c r="F368" s="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5"/>
      <c r="B369" s="2"/>
      <c r="C369" s="2"/>
      <c r="D369" s="2"/>
      <c r="E369" s="2"/>
      <c r="F369" s="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5"/>
      <c r="B370" s="2"/>
      <c r="C370" s="2"/>
      <c r="D370" s="2"/>
      <c r="E370" s="2"/>
      <c r="F370" s="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5"/>
      <c r="B371" s="2"/>
      <c r="C371" s="2"/>
      <c r="D371" s="2"/>
      <c r="E371" s="2"/>
      <c r="F371" s="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5"/>
      <c r="B372" s="2"/>
      <c r="C372" s="2"/>
      <c r="D372" s="2"/>
      <c r="E372" s="2"/>
      <c r="F372" s="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5"/>
      <c r="B373" s="2"/>
      <c r="C373" s="2"/>
      <c r="D373" s="2"/>
      <c r="E373" s="2"/>
      <c r="F373" s="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5"/>
      <c r="B374" s="2"/>
      <c r="C374" s="2"/>
      <c r="D374" s="2"/>
      <c r="E374" s="2"/>
      <c r="F374" s="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5"/>
      <c r="B375" s="2"/>
      <c r="C375" s="2"/>
      <c r="D375" s="2"/>
      <c r="E375" s="2"/>
      <c r="F375" s="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5"/>
      <c r="B376" s="2"/>
      <c r="C376" s="2"/>
      <c r="D376" s="2"/>
      <c r="E376" s="2"/>
      <c r="F376" s="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5"/>
      <c r="B377" s="2"/>
      <c r="C377" s="2"/>
      <c r="D377" s="2"/>
      <c r="E377" s="2"/>
      <c r="F377" s="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5"/>
      <c r="B378" s="2"/>
      <c r="C378" s="2"/>
      <c r="D378" s="2"/>
      <c r="E378" s="2"/>
      <c r="F378" s="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5"/>
      <c r="B379" s="2"/>
      <c r="C379" s="2"/>
      <c r="D379" s="2"/>
      <c r="E379" s="2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5"/>
      <c r="B380" s="2"/>
      <c r="C380" s="2"/>
      <c r="D380" s="2"/>
      <c r="E380" s="2"/>
      <c r="F380" s="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5"/>
      <c r="B381" s="2"/>
      <c r="C381" s="2"/>
      <c r="D381" s="2"/>
      <c r="E381" s="2"/>
      <c r="F381" s="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5"/>
      <c r="B382" s="2"/>
      <c r="C382" s="2"/>
      <c r="D382" s="2"/>
      <c r="E382" s="2"/>
      <c r="F382" s="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5"/>
      <c r="B383" s="2"/>
      <c r="C383" s="2"/>
      <c r="D383" s="2"/>
      <c r="E383" s="2"/>
      <c r="F383" s="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5"/>
      <c r="B384" s="2"/>
      <c r="C384" s="2"/>
      <c r="D384" s="2"/>
      <c r="E384" s="2"/>
      <c r="F384" s="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5"/>
      <c r="B385" s="2"/>
      <c r="C385" s="2"/>
      <c r="D385" s="2"/>
      <c r="E385" s="2"/>
      <c r="F385" s="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5"/>
      <c r="B386" s="2"/>
      <c r="C386" s="2"/>
      <c r="D386" s="2"/>
      <c r="E386" s="2"/>
      <c r="F386" s="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5"/>
      <c r="B387" s="2"/>
      <c r="C387" s="2"/>
      <c r="D387" s="2"/>
      <c r="E387" s="2"/>
      <c r="F387" s="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5"/>
      <c r="B388" s="2"/>
      <c r="C388" s="2"/>
      <c r="D388" s="2"/>
      <c r="E388" s="2"/>
      <c r="F388" s="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5"/>
      <c r="B389" s="2"/>
      <c r="C389" s="2"/>
      <c r="D389" s="2"/>
      <c r="E389" s="2"/>
      <c r="F389" s="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5"/>
      <c r="B390" s="2"/>
      <c r="C390" s="2"/>
      <c r="D390" s="2"/>
      <c r="E390" s="2"/>
      <c r="F390" s="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5"/>
      <c r="B391" s="2"/>
      <c r="C391" s="2"/>
      <c r="D391" s="2"/>
      <c r="E391" s="2"/>
      <c r="F391" s="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5"/>
      <c r="B392" s="2"/>
      <c r="C392" s="2"/>
      <c r="D392" s="2"/>
      <c r="E392" s="2"/>
      <c r="F392" s="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5"/>
      <c r="B393" s="2"/>
      <c r="C393" s="2"/>
      <c r="D393" s="2"/>
      <c r="E393" s="2"/>
      <c r="F393" s="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5"/>
      <c r="B394" s="2"/>
      <c r="C394" s="2"/>
      <c r="D394" s="2"/>
      <c r="E394" s="2"/>
      <c r="F394" s="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5"/>
      <c r="B395" s="2"/>
      <c r="C395" s="2"/>
      <c r="D395" s="2"/>
      <c r="E395" s="2"/>
      <c r="F395" s="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5"/>
      <c r="B396" s="2"/>
      <c r="C396" s="2"/>
      <c r="D396" s="2"/>
      <c r="E396" s="2"/>
      <c r="F396" s="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5"/>
      <c r="B397" s="2"/>
      <c r="C397" s="2"/>
      <c r="D397" s="2"/>
      <c r="E397" s="2"/>
      <c r="F397" s="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5"/>
      <c r="B398" s="2"/>
      <c r="C398" s="2"/>
      <c r="D398" s="2"/>
      <c r="E398" s="2"/>
      <c r="F398" s="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5"/>
      <c r="B399" s="2"/>
      <c r="C399" s="2"/>
      <c r="D399" s="2"/>
      <c r="E399" s="2"/>
      <c r="F399" s="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5"/>
      <c r="B400" s="2"/>
      <c r="C400" s="2"/>
      <c r="D400" s="2"/>
      <c r="E400" s="2"/>
      <c r="F400" s="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5"/>
      <c r="B401" s="2"/>
      <c r="C401" s="2"/>
      <c r="D401" s="2"/>
      <c r="E401" s="2"/>
      <c r="F401" s="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5"/>
      <c r="B402" s="2"/>
      <c r="C402" s="2"/>
      <c r="D402" s="2"/>
      <c r="E402" s="2"/>
      <c r="F402" s="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5"/>
      <c r="B403" s="2"/>
      <c r="C403" s="2"/>
      <c r="D403" s="2"/>
      <c r="E403" s="2"/>
      <c r="F403" s="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5"/>
      <c r="B404" s="2"/>
      <c r="C404" s="2"/>
      <c r="D404" s="2"/>
      <c r="E404" s="2"/>
      <c r="F404" s="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5"/>
      <c r="B405" s="2"/>
      <c r="C405" s="2"/>
      <c r="D405" s="2"/>
      <c r="E405" s="2"/>
      <c r="F405" s="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5"/>
      <c r="B406" s="2"/>
      <c r="C406" s="2"/>
      <c r="D406" s="2"/>
      <c r="E406" s="2"/>
      <c r="F406" s="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5"/>
      <c r="B407" s="2"/>
      <c r="C407" s="2"/>
      <c r="D407" s="2"/>
      <c r="E407" s="2"/>
      <c r="F407" s="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5"/>
      <c r="B408" s="2"/>
      <c r="C408" s="2"/>
      <c r="D408" s="2"/>
      <c r="E408" s="2"/>
      <c r="F408" s="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5"/>
      <c r="B409" s="2"/>
      <c r="C409" s="2"/>
      <c r="D409" s="2"/>
      <c r="E409" s="2"/>
      <c r="F409" s="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5"/>
      <c r="B410" s="2"/>
      <c r="C410" s="2"/>
      <c r="D410" s="2"/>
      <c r="E410" s="2"/>
      <c r="F410" s="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5"/>
      <c r="B411" s="2"/>
      <c r="C411" s="2"/>
      <c r="D411" s="2"/>
      <c r="E411" s="2"/>
      <c r="F411" s="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5"/>
      <c r="B412" s="2"/>
      <c r="C412" s="2"/>
      <c r="D412" s="2"/>
      <c r="E412" s="2"/>
      <c r="F412" s="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5"/>
      <c r="B413" s="2"/>
      <c r="C413" s="2"/>
      <c r="D413" s="2"/>
      <c r="E413" s="2"/>
      <c r="F413" s="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5"/>
      <c r="B414" s="2"/>
      <c r="C414" s="2"/>
      <c r="D414" s="2"/>
      <c r="E414" s="2"/>
      <c r="F414" s="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5"/>
      <c r="B415" s="2"/>
      <c r="C415" s="2"/>
      <c r="D415" s="2"/>
      <c r="E415" s="2"/>
      <c r="F415" s="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5"/>
      <c r="B416" s="2"/>
      <c r="C416" s="2"/>
      <c r="D416" s="2"/>
      <c r="E416" s="2"/>
      <c r="F416" s="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5"/>
      <c r="B417" s="2"/>
      <c r="C417" s="2"/>
      <c r="D417" s="2"/>
      <c r="E417" s="2"/>
      <c r="F417" s="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5"/>
      <c r="B418" s="2"/>
      <c r="C418" s="2"/>
      <c r="D418" s="2"/>
      <c r="E418" s="2"/>
      <c r="F418" s="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5"/>
      <c r="B419" s="2"/>
      <c r="C419" s="2"/>
      <c r="D419" s="2"/>
      <c r="E419" s="2"/>
      <c r="F419" s="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5"/>
      <c r="B420" s="2"/>
      <c r="C420" s="2"/>
      <c r="D420" s="2"/>
      <c r="E420" s="2"/>
      <c r="F420" s="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5"/>
      <c r="B421" s="2"/>
      <c r="C421" s="2"/>
      <c r="D421" s="2"/>
      <c r="E421" s="2"/>
      <c r="F421" s="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5"/>
      <c r="B422" s="2"/>
      <c r="C422" s="2"/>
      <c r="D422" s="2"/>
      <c r="E422" s="2"/>
      <c r="F422" s="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5"/>
      <c r="B423" s="2"/>
      <c r="C423" s="2"/>
      <c r="D423" s="2"/>
      <c r="E423" s="2"/>
      <c r="F423" s="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5"/>
      <c r="B424" s="2"/>
      <c r="C424" s="2"/>
      <c r="D424" s="2"/>
      <c r="E424" s="2"/>
      <c r="F424" s="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5"/>
      <c r="B425" s="2"/>
      <c r="C425" s="2"/>
      <c r="D425" s="2"/>
      <c r="E425" s="2"/>
      <c r="F425" s="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5"/>
      <c r="B426" s="2"/>
      <c r="C426" s="2"/>
      <c r="D426" s="2"/>
      <c r="E426" s="2"/>
      <c r="F426" s="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5"/>
      <c r="B427" s="2"/>
      <c r="C427" s="2"/>
      <c r="D427" s="2"/>
      <c r="E427" s="2"/>
      <c r="F427" s="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5"/>
      <c r="B428" s="2"/>
      <c r="C428" s="2"/>
      <c r="D428" s="2"/>
      <c r="E428" s="2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5"/>
      <c r="B429" s="2"/>
      <c r="C429" s="2"/>
      <c r="D429" s="2"/>
      <c r="E429" s="2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5"/>
      <c r="B430" s="2"/>
      <c r="C430" s="2"/>
      <c r="D430" s="2"/>
      <c r="E430" s="2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5"/>
      <c r="B431" s="2"/>
      <c r="C431" s="2"/>
      <c r="D431" s="2"/>
      <c r="E431" s="2"/>
      <c r="F431" s="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5"/>
      <c r="B432" s="2"/>
      <c r="C432" s="2"/>
      <c r="D432" s="2"/>
      <c r="E432" s="2"/>
      <c r="F432" s="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5"/>
      <c r="B433" s="2"/>
      <c r="C433" s="2"/>
      <c r="D433" s="2"/>
      <c r="E433" s="2"/>
      <c r="F433" s="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5"/>
      <c r="B434" s="2"/>
      <c r="C434" s="2"/>
      <c r="D434" s="2"/>
      <c r="E434" s="2"/>
      <c r="F434" s="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5"/>
      <c r="B435" s="2"/>
      <c r="C435" s="2"/>
      <c r="D435" s="2"/>
      <c r="E435" s="2"/>
      <c r="F435" s="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5"/>
      <c r="B436" s="2"/>
      <c r="C436" s="2"/>
      <c r="D436" s="2"/>
      <c r="E436" s="2"/>
      <c r="F436" s="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5"/>
      <c r="B437" s="2"/>
      <c r="C437" s="2"/>
      <c r="D437" s="2"/>
      <c r="E437" s="2"/>
      <c r="F437" s="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5"/>
      <c r="B438" s="2"/>
      <c r="C438" s="2"/>
      <c r="D438" s="2"/>
      <c r="E438" s="2"/>
      <c r="F438" s="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5"/>
      <c r="B439" s="2"/>
      <c r="C439" s="2"/>
      <c r="D439" s="2"/>
      <c r="E439" s="2"/>
      <c r="F439" s="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5"/>
      <c r="B440" s="2"/>
      <c r="C440" s="2"/>
      <c r="D440" s="2"/>
      <c r="E440" s="2"/>
      <c r="F440" s="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5"/>
      <c r="B441" s="2"/>
      <c r="C441" s="2"/>
      <c r="D441" s="2"/>
      <c r="E441" s="2"/>
      <c r="F441" s="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5"/>
      <c r="B442" s="2"/>
      <c r="C442" s="2"/>
      <c r="D442" s="2"/>
      <c r="E442" s="2"/>
      <c r="F442" s="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5"/>
      <c r="B443" s="2"/>
      <c r="C443" s="2"/>
      <c r="D443" s="2"/>
      <c r="E443" s="2"/>
      <c r="F443" s="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5"/>
      <c r="B444" s="2"/>
      <c r="C444" s="2"/>
      <c r="D444" s="2"/>
      <c r="E444" s="2"/>
      <c r="F444" s="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5"/>
      <c r="B445" s="2"/>
      <c r="C445" s="2"/>
      <c r="D445" s="2"/>
      <c r="E445" s="2"/>
      <c r="F445" s="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5"/>
      <c r="B446" s="2"/>
      <c r="C446" s="2"/>
      <c r="D446" s="2"/>
      <c r="E446" s="2"/>
      <c r="F446" s="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5"/>
      <c r="B447" s="2"/>
      <c r="C447" s="2"/>
      <c r="D447" s="2"/>
      <c r="E447" s="2"/>
      <c r="F447" s="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5"/>
      <c r="B448" s="2"/>
      <c r="C448" s="2"/>
      <c r="D448" s="2"/>
      <c r="E448" s="2"/>
      <c r="F448" s="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5"/>
      <c r="B449" s="2"/>
      <c r="C449" s="2"/>
      <c r="D449" s="2"/>
      <c r="E449" s="2"/>
      <c r="F449" s="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5"/>
      <c r="B450" s="2"/>
      <c r="C450" s="2"/>
      <c r="D450" s="2"/>
      <c r="E450" s="2"/>
      <c r="F450" s="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5"/>
      <c r="B451" s="2"/>
      <c r="C451" s="2"/>
      <c r="D451" s="2"/>
      <c r="E451" s="2"/>
      <c r="F451" s="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5"/>
      <c r="B452" s="2"/>
      <c r="C452" s="2"/>
      <c r="D452" s="2"/>
      <c r="E452" s="2"/>
      <c r="F452" s="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5"/>
      <c r="B453" s="2"/>
      <c r="C453" s="2"/>
      <c r="D453" s="2"/>
      <c r="E453" s="2"/>
      <c r="F453" s="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5"/>
      <c r="B454" s="2"/>
      <c r="C454" s="2"/>
      <c r="D454" s="2"/>
      <c r="E454" s="2"/>
      <c r="F454" s="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5"/>
      <c r="B455" s="2"/>
      <c r="C455" s="2"/>
      <c r="D455" s="2"/>
      <c r="E455" s="2"/>
      <c r="F455" s="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5"/>
      <c r="B456" s="2"/>
      <c r="C456" s="2"/>
      <c r="D456" s="2"/>
      <c r="E456" s="2"/>
      <c r="F456" s="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5"/>
      <c r="B457" s="2"/>
      <c r="C457" s="2"/>
      <c r="D457" s="2"/>
      <c r="E457" s="2"/>
      <c r="F457" s="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5"/>
      <c r="B458" s="2"/>
      <c r="C458" s="2"/>
      <c r="D458" s="2"/>
      <c r="E458" s="2"/>
      <c r="F458" s="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5"/>
      <c r="B459" s="2"/>
      <c r="C459" s="2"/>
      <c r="D459" s="2"/>
      <c r="E459" s="2"/>
      <c r="F459" s="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5"/>
      <c r="B460" s="2"/>
      <c r="C460" s="2"/>
      <c r="D460" s="2"/>
      <c r="E460" s="2"/>
      <c r="F460" s="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5"/>
      <c r="B461" s="2"/>
      <c r="C461" s="2"/>
      <c r="D461" s="2"/>
      <c r="E461" s="2"/>
      <c r="F461" s="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5"/>
      <c r="B462" s="2"/>
      <c r="C462" s="2"/>
      <c r="D462" s="2"/>
      <c r="E462" s="2"/>
      <c r="F462" s="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5"/>
      <c r="B463" s="2"/>
      <c r="C463" s="2"/>
      <c r="D463" s="2"/>
      <c r="E463" s="2"/>
      <c r="F463" s="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5"/>
      <c r="B464" s="2"/>
      <c r="C464" s="2"/>
      <c r="D464" s="2"/>
      <c r="E464" s="2"/>
      <c r="F464" s="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5"/>
      <c r="B465" s="2"/>
      <c r="C465" s="2"/>
      <c r="D465" s="2"/>
      <c r="E465" s="2"/>
      <c r="F465" s="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5"/>
      <c r="B466" s="2"/>
      <c r="C466" s="2"/>
      <c r="D466" s="2"/>
      <c r="E466" s="2"/>
      <c r="F466" s="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5"/>
      <c r="B467" s="2"/>
      <c r="C467" s="2"/>
      <c r="D467" s="2"/>
      <c r="E467" s="2"/>
      <c r="F467" s="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5"/>
      <c r="B468" s="2"/>
      <c r="C468" s="2"/>
      <c r="D468" s="2"/>
      <c r="E468" s="2"/>
      <c r="F468" s="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5"/>
      <c r="B469" s="2"/>
      <c r="C469" s="2"/>
      <c r="D469" s="2"/>
      <c r="E469" s="2"/>
      <c r="F469" s="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5"/>
      <c r="B470" s="2"/>
      <c r="C470" s="2"/>
      <c r="D470" s="2"/>
      <c r="E470" s="2"/>
      <c r="F470" s="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5"/>
      <c r="B471" s="2"/>
      <c r="C471" s="2"/>
      <c r="D471" s="2"/>
      <c r="E471" s="2"/>
      <c r="F471" s="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5"/>
      <c r="B472" s="2"/>
      <c r="C472" s="2"/>
      <c r="D472" s="2"/>
      <c r="E472" s="2"/>
      <c r="F472" s="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5"/>
      <c r="B473" s="2"/>
      <c r="C473" s="2"/>
      <c r="D473" s="2"/>
      <c r="E473" s="2"/>
      <c r="F473" s="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5"/>
      <c r="B474" s="2"/>
      <c r="C474" s="2"/>
      <c r="D474" s="2"/>
      <c r="E474" s="2"/>
      <c r="F474" s="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5"/>
      <c r="B475" s="2"/>
      <c r="C475" s="2"/>
      <c r="D475" s="2"/>
      <c r="E475" s="2"/>
      <c r="F475" s="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5"/>
      <c r="B476" s="2"/>
      <c r="C476" s="2"/>
      <c r="D476" s="2"/>
      <c r="E476" s="2"/>
      <c r="F476" s="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5"/>
      <c r="B477" s="2"/>
      <c r="C477" s="2"/>
      <c r="D477" s="2"/>
      <c r="E477" s="2"/>
      <c r="F477" s="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5"/>
      <c r="B478" s="2"/>
      <c r="C478" s="2"/>
      <c r="D478" s="2"/>
      <c r="E478" s="2"/>
      <c r="F478" s="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5"/>
      <c r="B479" s="2"/>
      <c r="C479" s="2"/>
      <c r="D479" s="2"/>
      <c r="E479" s="2"/>
      <c r="F479" s="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5"/>
      <c r="B480" s="2"/>
      <c r="C480" s="2"/>
      <c r="D480" s="2"/>
      <c r="E480" s="2"/>
      <c r="F480" s="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5"/>
      <c r="B481" s="2"/>
      <c r="C481" s="2"/>
      <c r="D481" s="2"/>
      <c r="E481" s="2"/>
      <c r="F481" s="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5"/>
      <c r="B482" s="2"/>
      <c r="C482" s="2"/>
      <c r="D482" s="2"/>
      <c r="E482" s="2"/>
      <c r="F482" s="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5"/>
      <c r="B483" s="2"/>
      <c r="C483" s="2"/>
      <c r="D483" s="2"/>
      <c r="E483" s="2"/>
      <c r="F483" s="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5"/>
      <c r="B484" s="2"/>
      <c r="C484" s="2"/>
      <c r="D484" s="2"/>
      <c r="E484" s="2"/>
      <c r="F484" s="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5"/>
      <c r="B485" s="2"/>
      <c r="C485" s="2"/>
      <c r="D485" s="2"/>
      <c r="E485" s="2"/>
      <c r="F485" s="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5"/>
      <c r="B486" s="2"/>
      <c r="C486" s="2"/>
      <c r="D486" s="2"/>
      <c r="E486" s="2"/>
      <c r="F486" s="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5"/>
      <c r="B487" s="2"/>
      <c r="C487" s="2"/>
      <c r="D487" s="2"/>
      <c r="E487" s="2"/>
      <c r="F487" s="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5"/>
      <c r="B488" s="2"/>
      <c r="C488" s="2"/>
      <c r="D488" s="2"/>
      <c r="E488" s="2"/>
      <c r="F488" s="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5"/>
      <c r="B489" s="2"/>
      <c r="C489" s="2"/>
      <c r="D489" s="2"/>
      <c r="E489" s="2"/>
      <c r="F489" s="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5"/>
      <c r="B490" s="2"/>
      <c r="C490" s="2"/>
      <c r="D490" s="2"/>
      <c r="E490" s="2"/>
      <c r="F490" s="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5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5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5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5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5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5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5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5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5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5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5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5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5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5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5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5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5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5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5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5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5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5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5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5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5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5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5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5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5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5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5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5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5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5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5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5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5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5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5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5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5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5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5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5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5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5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5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5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5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5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5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5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5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5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5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5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5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5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5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5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5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5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5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5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5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5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5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5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5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5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5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5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5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5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5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5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5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5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5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5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5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5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5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5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5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5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5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5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5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5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5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5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5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5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5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5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5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5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5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5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5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5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5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5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5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5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5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5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5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5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5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5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5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5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5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5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5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5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5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5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5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5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5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5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5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5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5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5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5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5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5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5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5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5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5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5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5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5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5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5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5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5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5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5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5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5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5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5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5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5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5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5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5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5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5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5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5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5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5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5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5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5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5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5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5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5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5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5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5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5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5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5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5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5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5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5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5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5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5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5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5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5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5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5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5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5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5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5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5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5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5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5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5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5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5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5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5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5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5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5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5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5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5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5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5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5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5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5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5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5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5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5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5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5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5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5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5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5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5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5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5"/>
      <c r="B711" s="2"/>
      <c r="C711" s="2"/>
      <c r="D711" s="2"/>
      <c r="E711" s="2"/>
      <c r="F711" s="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5"/>
      <c r="B712" s="2"/>
      <c r="C712" s="2"/>
      <c r="D712" s="2"/>
      <c r="E712" s="2"/>
      <c r="F712" s="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5"/>
      <c r="B713" s="2"/>
      <c r="C713" s="2"/>
      <c r="D713" s="2"/>
      <c r="E713" s="2"/>
      <c r="F713" s="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5"/>
      <c r="B714" s="2"/>
      <c r="C714" s="2"/>
      <c r="D714" s="2"/>
      <c r="E714" s="2"/>
      <c r="F714" s="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5"/>
      <c r="B715" s="2"/>
      <c r="C715" s="2"/>
      <c r="D715" s="2"/>
      <c r="E715" s="2"/>
      <c r="F715" s="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5"/>
      <c r="B716" s="2"/>
      <c r="C716" s="2"/>
      <c r="D716" s="2"/>
      <c r="E716" s="2"/>
      <c r="F716" s="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5"/>
      <c r="B717" s="2"/>
      <c r="C717" s="2"/>
      <c r="D717" s="2"/>
      <c r="E717" s="2"/>
      <c r="F717" s="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5"/>
      <c r="B718" s="2"/>
      <c r="C718" s="2"/>
      <c r="D718" s="2"/>
      <c r="E718" s="2"/>
      <c r="F718" s="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5"/>
      <c r="B719" s="2"/>
      <c r="C719" s="2"/>
      <c r="D719" s="2"/>
      <c r="E719" s="2"/>
      <c r="F719" s="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5"/>
      <c r="B720" s="2"/>
      <c r="C720" s="2"/>
      <c r="D720" s="2"/>
      <c r="E720" s="2"/>
      <c r="F720" s="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5"/>
      <c r="B721" s="2"/>
      <c r="C721" s="2"/>
      <c r="D721" s="2"/>
      <c r="E721" s="2"/>
      <c r="F721" s="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5"/>
      <c r="B722" s="2"/>
      <c r="C722" s="2"/>
      <c r="D722" s="2"/>
      <c r="E722" s="2"/>
      <c r="F722" s="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5"/>
      <c r="B723" s="2"/>
      <c r="C723" s="2"/>
      <c r="D723" s="2"/>
      <c r="E723" s="2"/>
      <c r="F723" s="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5"/>
      <c r="B724" s="2"/>
      <c r="C724" s="2"/>
      <c r="D724" s="2"/>
      <c r="E724" s="2"/>
      <c r="F724" s="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5"/>
      <c r="B725" s="2"/>
      <c r="C725" s="2"/>
      <c r="D725" s="2"/>
      <c r="E725" s="2"/>
      <c r="F725" s="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5"/>
      <c r="B726" s="2"/>
      <c r="C726" s="2"/>
      <c r="D726" s="2"/>
      <c r="E726" s="2"/>
      <c r="F726" s="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5"/>
      <c r="B727" s="2"/>
      <c r="C727" s="2"/>
      <c r="D727" s="2"/>
      <c r="E727" s="2"/>
      <c r="F727" s="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5"/>
      <c r="B728" s="2"/>
      <c r="C728" s="2"/>
      <c r="D728" s="2"/>
      <c r="E728" s="2"/>
      <c r="F728" s="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5"/>
      <c r="B729" s="2"/>
      <c r="C729" s="2"/>
      <c r="D729" s="2"/>
      <c r="E729" s="2"/>
      <c r="F729" s="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5"/>
      <c r="B730" s="2"/>
      <c r="C730" s="2"/>
      <c r="D730" s="2"/>
      <c r="E730" s="2"/>
      <c r="F730" s="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5"/>
      <c r="B731" s="2"/>
      <c r="C731" s="2"/>
      <c r="D731" s="2"/>
      <c r="E731" s="2"/>
      <c r="F731" s="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5"/>
      <c r="B732" s="2"/>
      <c r="C732" s="2"/>
      <c r="D732" s="2"/>
      <c r="E732" s="2"/>
      <c r="F732" s="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5"/>
      <c r="B733" s="2"/>
      <c r="C733" s="2"/>
      <c r="D733" s="2"/>
      <c r="E733" s="2"/>
      <c r="F733" s="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5"/>
      <c r="B734" s="2"/>
      <c r="C734" s="2"/>
      <c r="D734" s="2"/>
      <c r="E734" s="2"/>
      <c r="F734" s="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5"/>
      <c r="B735" s="2"/>
      <c r="C735" s="2"/>
      <c r="D735" s="2"/>
      <c r="E735" s="2"/>
      <c r="F735" s="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5"/>
      <c r="B736" s="2"/>
      <c r="C736" s="2"/>
      <c r="D736" s="2"/>
      <c r="E736" s="2"/>
      <c r="F736" s="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5"/>
      <c r="B737" s="2"/>
      <c r="C737" s="2"/>
      <c r="D737" s="2"/>
      <c r="E737" s="2"/>
      <c r="F737" s="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5"/>
      <c r="B738" s="2"/>
      <c r="C738" s="2"/>
      <c r="D738" s="2"/>
      <c r="E738" s="2"/>
      <c r="F738" s="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5"/>
      <c r="B739" s="2"/>
      <c r="C739" s="2"/>
      <c r="D739" s="2"/>
      <c r="E739" s="2"/>
      <c r="F739" s="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5"/>
      <c r="B740" s="2"/>
      <c r="C740" s="2"/>
      <c r="D740" s="2"/>
      <c r="E740" s="2"/>
      <c r="F740" s="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5"/>
      <c r="B741" s="2"/>
      <c r="C741" s="2"/>
      <c r="D741" s="2"/>
      <c r="E741" s="2"/>
      <c r="F741" s="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5"/>
      <c r="B742" s="2"/>
      <c r="C742" s="2"/>
      <c r="D742" s="2"/>
      <c r="E742" s="2"/>
      <c r="F742" s="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5"/>
      <c r="B743" s="2"/>
      <c r="C743" s="2"/>
      <c r="D743" s="2"/>
      <c r="E743" s="2"/>
      <c r="F743" s="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5"/>
      <c r="B744" s="2"/>
      <c r="C744" s="2"/>
      <c r="D744" s="2"/>
      <c r="E744" s="2"/>
      <c r="F744" s="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5"/>
      <c r="B745" s="2"/>
      <c r="C745" s="2"/>
      <c r="D745" s="2"/>
      <c r="E745" s="2"/>
      <c r="F745" s="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5"/>
      <c r="B746" s="2"/>
      <c r="C746" s="2"/>
      <c r="D746" s="2"/>
      <c r="E746" s="2"/>
      <c r="F746" s="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5"/>
      <c r="B747" s="2"/>
      <c r="C747" s="2"/>
      <c r="D747" s="2"/>
      <c r="E747" s="2"/>
      <c r="F747" s="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5"/>
      <c r="B748" s="2"/>
      <c r="C748" s="2"/>
      <c r="D748" s="2"/>
      <c r="E748" s="2"/>
      <c r="F748" s="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5"/>
      <c r="B749" s="2"/>
      <c r="C749" s="2"/>
      <c r="D749" s="2"/>
      <c r="E749" s="2"/>
      <c r="F749" s="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5"/>
      <c r="B750" s="2"/>
      <c r="C750" s="2"/>
      <c r="D750" s="2"/>
      <c r="E750" s="2"/>
      <c r="F750" s="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5"/>
      <c r="B751" s="2"/>
      <c r="C751" s="2"/>
      <c r="D751" s="2"/>
      <c r="E751" s="2"/>
      <c r="F751" s="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5"/>
      <c r="B752" s="2"/>
      <c r="C752" s="2"/>
      <c r="D752" s="2"/>
      <c r="E752" s="2"/>
      <c r="F752" s="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5"/>
      <c r="B753" s="2"/>
      <c r="C753" s="2"/>
      <c r="D753" s="2"/>
      <c r="E753" s="2"/>
      <c r="F753" s="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5"/>
      <c r="B754" s="2"/>
      <c r="C754" s="2"/>
      <c r="D754" s="2"/>
      <c r="E754" s="2"/>
      <c r="F754" s="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5"/>
      <c r="B755" s="2"/>
      <c r="C755" s="2"/>
      <c r="D755" s="2"/>
      <c r="E755" s="2"/>
      <c r="F755" s="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5"/>
      <c r="B756" s="2"/>
      <c r="C756" s="2"/>
      <c r="D756" s="2"/>
      <c r="E756" s="2"/>
      <c r="F756" s="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5"/>
      <c r="B757" s="2"/>
      <c r="C757" s="2"/>
      <c r="D757" s="2"/>
      <c r="E757" s="2"/>
      <c r="F757" s="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5"/>
      <c r="B758" s="2"/>
      <c r="C758" s="2"/>
      <c r="D758" s="2"/>
      <c r="E758" s="2"/>
      <c r="F758" s="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5"/>
      <c r="B759" s="2"/>
      <c r="C759" s="2"/>
      <c r="D759" s="2"/>
      <c r="E759" s="2"/>
      <c r="F759" s="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5"/>
      <c r="B760" s="2"/>
      <c r="C760" s="2"/>
      <c r="D760" s="2"/>
      <c r="E760" s="2"/>
      <c r="F760" s="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5"/>
      <c r="B761" s="2"/>
      <c r="C761" s="2"/>
      <c r="D761" s="2"/>
      <c r="E761" s="2"/>
      <c r="F761" s="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5"/>
      <c r="B762" s="2"/>
      <c r="C762" s="2"/>
      <c r="D762" s="2"/>
      <c r="E762" s="2"/>
      <c r="F762" s="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5"/>
      <c r="B763" s="2"/>
      <c r="C763" s="2"/>
      <c r="D763" s="2"/>
      <c r="E763" s="2"/>
      <c r="F763" s="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5"/>
      <c r="B764" s="2"/>
      <c r="C764" s="2"/>
      <c r="D764" s="2"/>
      <c r="E764" s="2"/>
      <c r="F764" s="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5"/>
      <c r="B765" s="2"/>
      <c r="C765" s="2"/>
      <c r="D765" s="2"/>
      <c r="E765" s="2"/>
      <c r="F765" s="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5"/>
      <c r="B766" s="2"/>
      <c r="C766" s="2"/>
      <c r="D766" s="2"/>
      <c r="E766" s="2"/>
      <c r="F766" s="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5"/>
      <c r="B767" s="2"/>
      <c r="C767" s="2"/>
      <c r="D767" s="2"/>
      <c r="E767" s="2"/>
      <c r="F767" s="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5"/>
      <c r="B768" s="2"/>
      <c r="C768" s="2"/>
      <c r="D768" s="2"/>
      <c r="E768" s="2"/>
      <c r="F768" s="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5"/>
      <c r="B769" s="2"/>
      <c r="C769" s="2"/>
      <c r="D769" s="2"/>
      <c r="E769" s="2"/>
      <c r="F769" s="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5"/>
      <c r="B770" s="2"/>
      <c r="C770" s="2"/>
      <c r="D770" s="2"/>
      <c r="E770" s="2"/>
      <c r="F770" s="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5"/>
      <c r="B771" s="2"/>
      <c r="C771" s="2"/>
      <c r="D771" s="2"/>
      <c r="E771" s="2"/>
      <c r="F771" s="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5"/>
      <c r="B772" s="2"/>
      <c r="C772" s="2"/>
      <c r="D772" s="2"/>
      <c r="E772" s="2"/>
      <c r="F772" s="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5"/>
      <c r="B773" s="2"/>
      <c r="C773" s="2"/>
      <c r="D773" s="2"/>
      <c r="E773" s="2"/>
      <c r="F773" s="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5"/>
      <c r="B774" s="2"/>
      <c r="C774" s="2"/>
      <c r="D774" s="2"/>
      <c r="E774" s="2"/>
      <c r="F774" s="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5"/>
      <c r="B775" s="2"/>
      <c r="C775" s="2"/>
      <c r="D775" s="2"/>
      <c r="E775" s="2"/>
      <c r="F775" s="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5"/>
      <c r="B776" s="2"/>
      <c r="C776" s="2"/>
      <c r="D776" s="2"/>
      <c r="E776" s="2"/>
      <c r="F776" s="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5"/>
      <c r="B777" s="2"/>
      <c r="C777" s="2"/>
      <c r="D777" s="2"/>
      <c r="E777" s="2"/>
      <c r="F777" s="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5"/>
      <c r="B778" s="2"/>
      <c r="C778" s="2"/>
      <c r="D778" s="2"/>
      <c r="E778" s="2"/>
      <c r="F778" s="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5"/>
      <c r="B779" s="2"/>
      <c r="C779" s="2"/>
      <c r="D779" s="2"/>
      <c r="E779" s="2"/>
      <c r="F779" s="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5"/>
      <c r="B780" s="2"/>
      <c r="C780" s="2"/>
      <c r="D780" s="2"/>
      <c r="E780" s="2"/>
      <c r="F780" s="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5"/>
      <c r="B781" s="2"/>
      <c r="C781" s="2"/>
      <c r="D781" s="2"/>
      <c r="E781" s="2"/>
      <c r="F781" s="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5"/>
      <c r="B782" s="2"/>
      <c r="C782" s="2"/>
      <c r="D782" s="2"/>
      <c r="E782" s="2"/>
      <c r="F782" s="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5"/>
      <c r="B783" s="2"/>
      <c r="C783" s="2"/>
      <c r="D783" s="2"/>
      <c r="E783" s="2"/>
      <c r="F783" s="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5"/>
      <c r="B784" s="2"/>
      <c r="C784" s="2"/>
      <c r="D784" s="2"/>
      <c r="E784" s="2"/>
      <c r="F784" s="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5"/>
      <c r="B785" s="2"/>
      <c r="C785" s="2"/>
      <c r="D785" s="2"/>
      <c r="E785" s="2"/>
      <c r="F785" s="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5"/>
      <c r="B786" s="2"/>
      <c r="C786" s="2"/>
      <c r="D786" s="2"/>
      <c r="E786" s="2"/>
      <c r="F786" s="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5"/>
      <c r="B787" s="2"/>
      <c r="C787" s="2"/>
      <c r="D787" s="2"/>
      <c r="E787" s="2"/>
      <c r="F787" s="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5"/>
      <c r="B788" s="2"/>
      <c r="C788" s="2"/>
      <c r="D788" s="2"/>
      <c r="E788" s="2"/>
      <c r="F788" s="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5"/>
      <c r="B789" s="2"/>
      <c r="C789" s="2"/>
      <c r="D789" s="2"/>
      <c r="E789" s="2"/>
      <c r="F789" s="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5"/>
      <c r="B790" s="2"/>
      <c r="C790" s="2"/>
      <c r="D790" s="2"/>
      <c r="E790" s="2"/>
      <c r="F790" s="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5"/>
      <c r="B791" s="2"/>
      <c r="C791" s="2"/>
      <c r="D791" s="2"/>
      <c r="E791" s="2"/>
      <c r="F791" s="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5"/>
      <c r="B792" s="2"/>
      <c r="C792" s="2"/>
      <c r="D792" s="2"/>
      <c r="E792" s="2"/>
      <c r="F792" s="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5"/>
      <c r="B793" s="2"/>
      <c r="C793" s="2"/>
      <c r="D793" s="2"/>
      <c r="E793" s="2"/>
      <c r="F793" s="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5"/>
      <c r="B794" s="2"/>
      <c r="C794" s="2"/>
      <c r="D794" s="2"/>
      <c r="E794" s="2"/>
      <c r="F794" s="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5"/>
      <c r="B795" s="2"/>
      <c r="C795" s="2"/>
      <c r="D795" s="2"/>
      <c r="E795" s="2"/>
      <c r="F795" s="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5"/>
      <c r="B796" s="2"/>
      <c r="C796" s="2"/>
      <c r="D796" s="2"/>
      <c r="E796" s="2"/>
      <c r="F796" s="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5"/>
      <c r="B797" s="2"/>
      <c r="C797" s="2"/>
      <c r="D797" s="2"/>
      <c r="E797" s="2"/>
      <c r="F797" s="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5"/>
      <c r="B798" s="2"/>
      <c r="C798" s="2"/>
      <c r="D798" s="2"/>
      <c r="E798" s="2"/>
      <c r="F798" s="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5"/>
      <c r="B799" s="2"/>
      <c r="C799" s="2"/>
      <c r="D799" s="2"/>
      <c r="E799" s="2"/>
      <c r="F799" s="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5"/>
      <c r="B800" s="2"/>
      <c r="C800" s="2"/>
      <c r="D800" s="2"/>
      <c r="E800" s="2"/>
      <c r="F800" s="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5"/>
      <c r="B801" s="2"/>
      <c r="C801" s="2"/>
      <c r="D801" s="2"/>
      <c r="E801" s="2"/>
      <c r="F801" s="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5"/>
      <c r="B802" s="2"/>
      <c r="C802" s="2"/>
      <c r="D802" s="2"/>
      <c r="E802" s="2"/>
      <c r="F802" s="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5"/>
      <c r="B803" s="2"/>
      <c r="C803" s="2"/>
      <c r="D803" s="2"/>
      <c r="E803" s="2"/>
      <c r="F803" s="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5"/>
      <c r="B804" s="2"/>
      <c r="C804" s="2"/>
      <c r="D804" s="2"/>
      <c r="E804" s="2"/>
      <c r="F804" s="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5"/>
      <c r="B805" s="2"/>
      <c r="C805" s="2"/>
      <c r="D805" s="2"/>
      <c r="E805" s="2"/>
      <c r="F805" s="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5"/>
      <c r="B806" s="2"/>
      <c r="C806" s="2"/>
      <c r="D806" s="2"/>
      <c r="E806" s="2"/>
      <c r="F806" s="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5"/>
      <c r="B807" s="2"/>
      <c r="C807" s="2"/>
      <c r="D807" s="2"/>
      <c r="E807" s="2"/>
      <c r="F807" s="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5"/>
      <c r="B808" s="2"/>
      <c r="C808" s="2"/>
      <c r="D808" s="2"/>
      <c r="E808" s="2"/>
      <c r="F808" s="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5"/>
      <c r="B809" s="2"/>
      <c r="C809" s="2"/>
      <c r="D809" s="2"/>
      <c r="E809" s="2"/>
      <c r="F809" s="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5"/>
      <c r="B810" s="2"/>
      <c r="C810" s="2"/>
      <c r="D810" s="2"/>
      <c r="E810" s="2"/>
      <c r="F810" s="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5"/>
      <c r="B811" s="2"/>
      <c r="C811" s="2"/>
      <c r="D811" s="2"/>
      <c r="E811" s="2"/>
      <c r="F811" s="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5"/>
      <c r="B812" s="2"/>
      <c r="C812" s="2"/>
      <c r="D812" s="2"/>
      <c r="E812" s="2"/>
      <c r="F812" s="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5"/>
      <c r="B813" s="2"/>
      <c r="C813" s="2"/>
      <c r="D813" s="2"/>
      <c r="E813" s="2"/>
      <c r="F813" s="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5"/>
      <c r="B814" s="2"/>
      <c r="C814" s="2"/>
      <c r="D814" s="2"/>
      <c r="E814" s="2"/>
      <c r="F814" s="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5"/>
      <c r="B815" s="2"/>
      <c r="C815" s="2"/>
      <c r="D815" s="2"/>
      <c r="E815" s="2"/>
      <c r="F815" s="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5"/>
      <c r="B816" s="2"/>
      <c r="C816" s="2"/>
      <c r="D816" s="2"/>
      <c r="E816" s="2"/>
      <c r="F816" s="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5"/>
      <c r="B817" s="2"/>
      <c r="C817" s="2"/>
      <c r="D817" s="2"/>
      <c r="E817" s="2"/>
      <c r="F817" s="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5"/>
      <c r="B818" s="2"/>
      <c r="C818" s="2"/>
      <c r="D818" s="2"/>
      <c r="E818" s="2"/>
      <c r="F818" s="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5"/>
      <c r="B819" s="2"/>
      <c r="C819" s="2"/>
      <c r="D819" s="2"/>
      <c r="E819" s="2"/>
      <c r="F819" s="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5"/>
      <c r="B820" s="2"/>
      <c r="C820" s="2"/>
      <c r="D820" s="2"/>
      <c r="E820" s="2"/>
      <c r="F820" s="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5"/>
      <c r="B821" s="2"/>
      <c r="C821" s="2"/>
      <c r="D821" s="2"/>
      <c r="E821" s="2"/>
      <c r="F821" s="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5"/>
      <c r="B822" s="2"/>
      <c r="C822" s="2"/>
      <c r="D822" s="2"/>
      <c r="E822" s="2"/>
      <c r="F822" s="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5"/>
      <c r="B823" s="2"/>
      <c r="C823" s="2"/>
      <c r="D823" s="2"/>
      <c r="E823" s="2"/>
      <c r="F823" s="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5"/>
      <c r="B824" s="2"/>
      <c r="C824" s="2"/>
      <c r="D824" s="2"/>
      <c r="E824" s="2"/>
      <c r="F824" s="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5"/>
      <c r="B825" s="2"/>
      <c r="C825" s="2"/>
      <c r="D825" s="2"/>
      <c r="E825" s="2"/>
      <c r="F825" s="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5"/>
      <c r="B826" s="2"/>
      <c r="C826" s="2"/>
      <c r="D826" s="2"/>
      <c r="E826" s="2"/>
      <c r="F826" s="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5"/>
      <c r="B827" s="2"/>
      <c r="C827" s="2"/>
      <c r="D827" s="2"/>
      <c r="E827" s="2"/>
      <c r="F827" s="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5"/>
      <c r="B828" s="2"/>
      <c r="C828" s="2"/>
      <c r="D828" s="2"/>
      <c r="E828" s="2"/>
      <c r="F828" s="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5"/>
      <c r="B829" s="2"/>
      <c r="C829" s="2"/>
      <c r="D829" s="2"/>
      <c r="E829" s="2"/>
      <c r="F829" s="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5"/>
      <c r="B830" s="2"/>
      <c r="C830" s="2"/>
      <c r="D830" s="2"/>
      <c r="E830" s="2"/>
      <c r="F830" s="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5"/>
      <c r="B831" s="2"/>
      <c r="C831" s="2"/>
      <c r="D831" s="2"/>
      <c r="E831" s="2"/>
      <c r="F831" s="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5"/>
      <c r="B832" s="2"/>
      <c r="C832" s="2"/>
      <c r="D832" s="2"/>
      <c r="E832" s="2"/>
      <c r="F832" s="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5"/>
      <c r="B833" s="2"/>
      <c r="C833" s="2"/>
      <c r="D833" s="2"/>
      <c r="E833" s="2"/>
      <c r="F833" s="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5"/>
      <c r="B834" s="2"/>
      <c r="C834" s="2"/>
      <c r="D834" s="2"/>
      <c r="E834" s="2"/>
      <c r="F834" s="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5"/>
      <c r="B835" s="2"/>
      <c r="C835" s="2"/>
      <c r="D835" s="2"/>
      <c r="E835" s="2"/>
      <c r="F835" s="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5"/>
      <c r="B836" s="2"/>
      <c r="C836" s="2"/>
      <c r="D836" s="2"/>
      <c r="E836" s="2"/>
      <c r="F836" s="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5"/>
      <c r="B837" s="2"/>
      <c r="C837" s="2"/>
      <c r="D837" s="2"/>
      <c r="E837" s="2"/>
      <c r="F837" s="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5"/>
      <c r="B838" s="2"/>
      <c r="C838" s="2"/>
      <c r="D838" s="2"/>
      <c r="E838" s="2"/>
      <c r="F838" s="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5"/>
      <c r="B839" s="2"/>
      <c r="C839" s="2"/>
      <c r="D839" s="2"/>
      <c r="E839" s="2"/>
      <c r="F839" s="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5"/>
      <c r="B840" s="2"/>
      <c r="C840" s="2"/>
      <c r="D840" s="2"/>
      <c r="E840" s="2"/>
      <c r="F840" s="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5"/>
      <c r="B841" s="2"/>
      <c r="C841" s="2"/>
      <c r="D841" s="2"/>
      <c r="E841" s="2"/>
      <c r="F841" s="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5"/>
      <c r="B842" s="2"/>
      <c r="C842" s="2"/>
      <c r="D842" s="2"/>
      <c r="E842" s="2"/>
      <c r="F842" s="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5"/>
      <c r="B843" s="2"/>
      <c r="C843" s="2"/>
      <c r="D843" s="2"/>
      <c r="E843" s="2"/>
      <c r="F843" s="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5"/>
      <c r="B844" s="2"/>
      <c r="C844" s="2"/>
      <c r="D844" s="2"/>
      <c r="E844" s="2"/>
      <c r="F844" s="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5"/>
      <c r="B845" s="2"/>
      <c r="C845" s="2"/>
      <c r="D845" s="2"/>
      <c r="E845" s="2"/>
      <c r="F845" s="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5"/>
      <c r="B846" s="2"/>
      <c r="C846" s="2"/>
      <c r="D846" s="2"/>
      <c r="E846" s="2"/>
      <c r="F846" s="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5"/>
      <c r="B847" s="2"/>
      <c r="C847" s="2"/>
      <c r="D847" s="2"/>
      <c r="E847" s="2"/>
      <c r="F847" s="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5"/>
      <c r="B848" s="2"/>
      <c r="C848" s="2"/>
      <c r="D848" s="2"/>
      <c r="E848" s="2"/>
      <c r="F848" s="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5"/>
      <c r="B849" s="2"/>
      <c r="C849" s="2"/>
      <c r="D849" s="2"/>
      <c r="E849" s="2"/>
      <c r="F849" s="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5"/>
      <c r="B850" s="2"/>
      <c r="C850" s="2"/>
      <c r="D850" s="2"/>
      <c r="E850" s="2"/>
      <c r="F850" s="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5"/>
      <c r="B851" s="2"/>
      <c r="C851" s="2"/>
      <c r="D851" s="2"/>
      <c r="E851" s="2"/>
      <c r="F851" s="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5"/>
      <c r="B852" s="2"/>
      <c r="C852" s="2"/>
      <c r="D852" s="2"/>
      <c r="E852" s="2"/>
      <c r="F852" s="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5"/>
      <c r="B853" s="2"/>
      <c r="C853" s="2"/>
      <c r="D853" s="2"/>
      <c r="E853" s="2"/>
      <c r="F853" s="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5"/>
      <c r="B854" s="2"/>
      <c r="C854" s="2"/>
      <c r="D854" s="2"/>
      <c r="E854" s="2"/>
      <c r="F854" s="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5"/>
      <c r="B855" s="2"/>
      <c r="C855" s="2"/>
      <c r="D855" s="2"/>
      <c r="E855" s="2"/>
      <c r="F855" s="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5"/>
      <c r="B856" s="2"/>
      <c r="C856" s="2"/>
      <c r="D856" s="2"/>
      <c r="E856" s="2"/>
      <c r="F856" s="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5"/>
      <c r="B857" s="2"/>
      <c r="C857" s="2"/>
      <c r="D857" s="2"/>
      <c r="E857" s="2"/>
      <c r="F857" s="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5"/>
      <c r="B858" s="2"/>
      <c r="C858" s="2"/>
      <c r="D858" s="2"/>
      <c r="E858" s="2"/>
      <c r="F858" s="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5"/>
      <c r="B859" s="2"/>
      <c r="C859" s="2"/>
      <c r="D859" s="2"/>
      <c r="E859" s="2"/>
      <c r="F859" s="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5"/>
      <c r="B860" s="2"/>
      <c r="C860" s="2"/>
      <c r="D860" s="2"/>
      <c r="E860" s="2"/>
      <c r="F860" s="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5"/>
      <c r="B861" s="2"/>
      <c r="C861" s="2"/>
      <c r="D861" s="2"/>
      <c r="E861" s="2"/>
      <c r="F861" s="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5"/>
      <c r="B862" s="2"/>
      <c r="C862" s="2"/>
      <c r="D862" s="2"/>
      <c r="E862" s="2"/>
      <c r="F862" s="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5"/>
      <c r="B863" s="2"/>
      <c r="C863" s="2"/>
      <c r="D863" s="2"/>
      <c r="E863" s="2"/>
      <c r="F863" s="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5"/>
      <c r="B864" s="2"/>
      <c r="C864" s="2"/>
      <c r="D864" s="2"/>
      <c r="E864" s="2"/>
      <c r="F864" s="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5"/>
      <c r="B865" s="2"/>
      <c r="C865" s="2"/>
      <c r="D865" s="2"/>
      <c r="E865" s="2"/>
      <c r="F865" s="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5"/>
      <c r="B866" s="2"/>
      <c r="C866" s="2"/>
      <c r="D866" s="2"/>
      <c r="E866" s="2"/>
      <c r="F866" s="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5"/>
      <c r="B867" s="2"/>
      <c r="C867" s="2"/>
      <c r="D867" s="2"/>
      <c r="E867" s="2"/>
      <c r="F867" s="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5"/>
      <c r="B868" s="2"/>
      <c r="C868" s="2"/>
      <c r="D868" s="2"/>
      <c r="E868" s="2"/>
      <c r="F868" s="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5"/>
      <c r="B869" s="2"/>
      <c r="C869" s="2"/>
      <c r="D869" s="2"/>
      <c r="E869" s="2"/>
      <c r="F869" s="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5"/>
      <c r="B870" s="2"/>
      <c r="C870" s="2"/>
      <c r="D870" s="2"/>
      <c r="E870" s="2"/>
      <c r="F870" s="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5"/>
      <c r="B871" s="2"/>
      <c r="C871" s="2"/>
      <c r="D871" s="2"/>
      <c r="E871" s="2"/>
      <c r="F871" s="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5"/>
      <c r="B872" s="2"/>
      <c r="C872" s="2"/>
      <c r="D872" s="2"/>
      <c r="E872" s="2"/>
      <c r="F872" s="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5"/>
      <c r="B873" s="2"/>
      <c r="C873" s="2"/>
      <c r="D873" s="2"/>
      <c r="E873" s="2"/>
      <c r="F873" s="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5"/>
      <c r="B874" s="2"/>
      <c r="C874" s="2"/>
      <c r="D874" s="2"/>
      <c r="E874" s="2"/>
      <c r="F874" s="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5"/>
      <c r="B875" s="2"/>
      <c r="C875" s="2"/>
      <c r="D875" s="2"/>
      <c r="E875" s="2"/>
      <c r="F875" s="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5"/>
      <c r="B876" s="2"/>
      <c r="C876" s="2"/>
      <c r="D876" s="2"/>
      <c r="E876" s="2"/>
      <c r="F876" s="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5"/>
      <c r="B877" s="2"/>
      <c r="C877" s="2"/>
      <c r="D877" s="2"/>
      <c r="E877" s="2"/>
      <c r="F877" s="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5"/>
      <c r="B878" s="2"/>
      <c r="C878" s="2"/>
      <c r="D878" s="2"/>
      <c r="E878" s="2"/>
      <c r="F878" s="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5"/>
      <c r="B879" s="2"/>
      <c r="C879" s="2"/>
      <c r="D879" s="2"/>
      <c r="E879" s="2"/>
      <c r="F879" s="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5"/>
      <c r="B880" s="2"/>
      <c r="C880" s="2"/>
      <c r="D880" s="2"/>
      <c r="E880" s="2"/>
      <c r="F880" s="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5"/>
      <c r="B881" s="2"/>
      <c r="C881" s="2"/>
      <c r="D881" s="2"/>
      <c r="E881" s="2"/>
      <c r="F881" s="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5"/>
      <c r="B882" s="2"/>
      <c r="C882" s="2"/>
      <c r="D882" s="2"/>
      <c r="E882" s="2"/>
      <c r="F882" s="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5"/>
      <c r="B883" s="2"/>
      <c r="C883" s="2"/>
      <c r="D883" s="2"/>
      <c r="E883" s="2"/>
      <c r="F883" s="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5"/>
      <c r="B884" s="2"/>
      <c r="C884" s="2"/>
      <c r="D884" s="2"/>
      <c r="E884" s="2"/>
      <c r="F884" s="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5"/>
      <c r="B885" s="2"/>
      <c r="C885" s="2"/>
      <c r="D885" s="2"/>
      <c r="E885" s="2"/>
      <c r="F885" s="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5"/>
      <c r="B886" s="2"/>
      <c r="C886" s="2"/>
      <c r="D886" s="2"/>
      <c r="E886" s="2"/>
      <c r="F886" s="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5"/>
      <c r="B887" s="2"/>
      <c r="C887" s="2"/>
      <c r="D887" s="2"/>
      <c r="E887" s="2"/>
      <c r="F887" s="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5"/>
      <c r="B888" s="2"/>
      <c r="C888" s="2"/>
      <c r="D888" s="2"/>
      <c r="E888" s="2"/>
      <c r="F888" s="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5"/>
      <c r="B889" s="2"/>
      <c r="C889" s="2"/>
      <c r="D889" s="2"/>
      <c r="E889" s="2"/>
      <c r="F889" s="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5"/>
      <c r="B890" s="2"/>
      <c r="C890" s="2"/>
      <c r="D890" s="2"/>
      <c r="E890" s="2"/>
      <c r="F890" s="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5"/>
      <c r="B891" s="2"/>
      <c r="C891" s="2"/>
      <c r="D891" s="2"/>
      <c r="E891" s="2"/>
      <c r="F891" s="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5"/>
      <c r="B892" s="2"/>
      <c r="C892" s="2"/>
      <c r="D892" s="2"/>
      <c r="E892" s="2"/>
      <c r="F892" s="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5"/>
      <c r="B893" s="2"/>
      <c r="C893" s="2"/>
      <c r="D893" s="2"/>
      <c r="E893" s="2"/>
      <c r="F893" s="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5"/>
      <c r="B894" s="2"/>
      <c r="C894" s="2"/>
      <c r="D894" s="2"/>
      <c r="E894" s="2"/>
      <c r="F894" s="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5"/>
      <c r="B895" s="2"/>
      <c r="C895" s="2"/>
      <c r="D895" s="2"/>
      <c r="E895" s="2"/>
      <c r="F895" s="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5"/>
      <c r="B896" s="2"/>
      <c r="C896" s="2"/>
      <c r="D896" s="2"/>
      <c r="E896" s="2"/>
      <c r="F896" s="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5"/>
      <c r="B897" s="2"/>
      <c r="C897" s="2"/>
      <c r="D897" s="2"/>
      <c r="E897" s="2"/>
      <c r="F897" s="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5"/>
      <c r="B898" s="2"/>
      <c r="C898" s="2"/>
      <c r="D898" s="2"/>
      <c r="E898" s="2"/>
      <c r="F898" s="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5"/>
      <c r="B899" s="2"/>
      <c r="C899" s="2"/>
      <c r="D899" s="2"/>
      <c r="E899" s="2"/>
      <c r="F899" s="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5"/>
      <c r="B900" s="2"/>
      <c r="C900" s="2"/>
      <c r="D900" s="2"/>
      <c r="E900" s="2"/>
      <c r="F900" s="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5"/>
      <c r="B901" s="2"/>
      <c r="C901" s="2"/>
      <c r="D901" s="2"/>
      <c r="E901" s="2"/>
      <c r="F901" s="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5"/>
      <c r="B902" s="2"/>
      <c r="C902" s="2"/>
      <c r="D902" s="2"/>
      <c r="E902" s="2"/>
      <c r="F902" s="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5"/>
      <c r="B903" s="2"/>
      <c r="C903" s="2"/>
      <c r="D903" s="2"/>
      <c r="E903" s="2"/>
      <c r="F903" s="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5"/>
      <c r="B904" s="2"/>
      <c r="C904" s="2"/>
      <c r="D904" s="2"/>
      <c r="E904" s="2"/>
      <c r="F904" s="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5"/>
      <c r="B905" s="2"/>
      <c r="C905" s="2"/>
      <c r="D905" s="2"/>
      <c r="E905" s="2"/>
      <c r="F905" s="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5"/>
      <c r="B906" s="2"/>
      <c r="C906" s="2"/>
      <c r="D906" s="2"/>
      <c r="E906" s="2"/>
      <c r="F906" s="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5"/>
      <c r="B907" s="2"/>
      <c r="C907" s="2"/>
      <c r="D907" s="2"/>
      <c r="E907" s="2"/>
      <c r="F907" s="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5"/>
      <c r="B908" s="2"/>
      <c r="C908" s="2"/>
      <c r="D908" s="2"/>
      <c r="E908" s="2"/>
      <c r="F908" s="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5"/>
      <c r="B909" s="2"/>
      <c r="C909" s="2"/>
      <c r="D909" s="2"/>
      <c r="E909" s="2"/>
      <c r="F909" s="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5"/>
      <c r="B910" s="2"/>
      <c r="C910" s="2"/>
      <c r="D910" s="2"/>
      <c r="E910" s="2"/>
      <c r="F910" s="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5"/>
      <c r="B911" s="2"/>
      <c r="C911" s="2"/>
      <c r="D911" s="2"/>
      <c r="E911" s="2"/>
      <c r="F911" s="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5"/>
      <c r="B912" s="2"/>
      <c r="C912" s="2"/>
      <c r="D912" s="2"/>
      <c r="E912" s="2"/>
      <c r="F912" s="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5"/>
      <c r="B913" s="2"/>
      <c r="C913" s="2"/>
      <c r="D913" s="2"/>
      <c r="E913" s="2"/>
      <c r="F913" s="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5"/>
      <c r="B914" s="2"/>
      <c r="C914" s="2"/>
      <c r="D914" s="2"/>
      <c r="E914" s="2"/>
      <c r="F914" s="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5"/>
      <c r="B915" s="2"/>
      <c r="C915" s="2"/>
      <c r="D915" s="2"/>
      <c r="E915" s="2"/>
      <c r="F915" s="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5"/>
      <c r="B916" s="2"/>
      <c r="C916" s="2"/>
      <c r="D916" s="2"/>
      <c r="E916" s="2"/>
      <c r="F916" s="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5"/>
      <c r="B917" s="2"/>
      <c r="C917" s="2"/>
      <c r="D917" s="2"/>
      <c r="E917" s="2"/>
      <c r="F917" s="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5"/>
      <c r="B918" s="2"/>
      <c r="C918" s="2"/>
      <c r="D918" s="2"/>
      <c r="E918" s="2"/>
      <c r="F918" s="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5"/>
      <c r="B919" s="2"/>
      <c r="C919" s="2"/>
      <c r="D919" s="2"/>
      <c r="E919" s="2"/>
      <c r="F919" s="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5"/>
      <c r="B920" s="2"/>
      <c r="C920" s="2"/>
      <c r="D920" s="2"/>
      <c r="E920" s="2"/>
      <c r="F920" s="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5"/>
      <c r="B921" s="2"/>
      <c r="C921" s="2"/>
      <c r="D921" s="2"/>
      <c r="E921" s="2"/>
      <c r="F921" s="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5"/>
      <c r="B922" s="2"/>
      <c r="C922" s="2"/>
      <c r="D922" s="2"/>
      <c r="E922" s="2"/>
      <c r="F922" s="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5"/>
      <c r="B923" s="2"/>
      <c r="C923" s="2"/>
      <c r="D923" s="2"/>
      <c r="E923" s="2"/>
      <c r="F923" s="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5"/>
      <c r="B924" s="2"/>
      <c r="C924" s="2"/>
      <c r="D924" s="2"/>
      <c r="E924" s="2"/>
      <c r="F924" s="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5"/>
      <c r="B925" s="2"/>
      <c r="C925" s="2"/>
      <c r="D925" s="2"/>
      <c r="E925" s="2"/>
      <c r="F925" s="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5"/>
      <c r="B926" s="2"/>
      <c r="C926" s="2"/>
      <c r="D926" s="2"/>
      <c r="E926" s="2"/>
      <c r="F926" s="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5"/>
      <c r="B927" s="2"/>
      <c r="C927" s="2"/>
      <c r="D927" s="2"/>
      <c r="E927" s="2"/>
      <c r="F927" s="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5"/>
      <c r="B928" s="2"/>
      <c r="C928" s="2"/>
      <c r="D928" s="2"/>
      <c r="E928" s="2"/>
      <c r="F928" s="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5"/>
      <c r="B929" s="2"/>
      <c r="C929" s="2"/>
      <c r="D929" s="2"/>
      <c r="E929" s="2"/>
      <c r="F929" s="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5"/>
      <c r="B930" s="2"/>
      <c r="C930" s="2"/>
      <c r="D930" s="2"/>
      <c r="E930" s="2"/>
      <c r="F930" s="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5"/>
      <c r="B931" s="2"/>
      <c r="C931" s="2"/>
      <c r="D931" s="2"/>
      <c r="E931" s="2"/>
      <c r="F931" s="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5"/>
      <c r="B932" s="2"/>
      <c r="C932" s="2"/>
      <c r="D932" s="2"/>
      <c r="E932" s="2"/>
      <c r="F932" s="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5"/>
      <c r="B933" s="2"/>
      <c r="C933" s="2"/>
      <c r="D933" s="2"/>
      <c r="E933" s="2"/>
      <c r="F933" s="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5"/>
      <c r="B934" s="2"/>
      <c r="C934" s="2"/>
      <c r="D934" s="2"/>
      <c r="E934" s="2"/>
      <c r="F934" s="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5"/>
      <c r="B935" s="2"/>
      <c r="C935" s="2"/>
      <c r="D935" s="2"/>
      <c r="E935" s="2"/>
      <c r="F935" s="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5"/>
      <c r="B936" s="2"/>
      <c r="C936" s="2"/>
      <c r="D936" s="2"/>
      <c r="E936" s="2"/>
      <c r="F936" s="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5"/>
      <c r="B937" s="2"/>
      <c r="C937" s="2"/>
      <c r="D937" s="2"/>
      <c r="E937" s="2"/>
      <c r="F937" s="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5"/>
      <c r="B938" s="2"/>
      <c r="C938" s="2"/>
      <c r="D938" s="2"/>
      <c r="E938" s="2"/>
      <c r="F938" s="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5"/>
      <c r="B939" s="2"/>
      <c r="C939" s="2"/>
      <c r="D939" s="2"/>
      <c r="E939" s="2"/>
      <c r="F939" s="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5"/>
      <c r="B940" s="2"/>
      <c r="C940" s="2"/>
      <c r="D940" s="2"/>
      <c r="E940" s="2"/>
      <c r="F940" s="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5"/>
      <c r="B941" s="2"/>
      <c r="C941" s="2"/>
      <c r="D941" s="2"/>
      <c r="E941" s="2"/>
      <c r="F941" s="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5"/>
      <c r="B942" s="2"/>
      <c r="C942" s="2"/>
      <c r="D942" s="2"/>
      <c r="E942" s="2"/>
      <c r="F942" s="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5"/>
      <c r="B943" s="2"/>
      <c r="C943" s="2"/>
      <c r="D943" s="2"/>
      <c r="E943" s="2"/>
      <c r="F943" s="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5"/>
      <c r="B944" s="2"/>
      <c r="C944" s="2"/>
      <c r="D944" s="2"/>
      <c r="E944" s="2"/>
      <c r="F944" s="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5"/>
      <c r="B945" s="2"/>
      <c r="C945" s="2"/>
      <c r="D945" s="2"/>
      <c r="E945" s="2"/>
      <c r="F945" s="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5"/>
      <c r="B946" s="2"/>
      <c r="C946" s="2"/>
      <c r="D946" s="2"/>
      <c r="E946" s="2"/>
      <c r="F946" s="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5"/>
      <c r="B947" s="2"/>
      <c r="C947" s="2"/>
      <c r="D947" s="2"/>
      <c r="E947" s="2"/>
      <c r="F947" s="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5"/>
      <c r="B948" s="2"/>
      <c r="C948" s="2"/>
      <c r="D948" s="2"/>
      <c r="E948" s="2"/>
      <c r="F948" s="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5"/>
      <c r="B949" s="2"/>
      <c r="C949" s="2"/>
      <c r="D949" s="2"/>
      <c r="E949" s="2"/>
      <c r="F949" s="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5"/>
      <c r="B950" s="2"/>
      <c r="C950" s="2"/>
      <c r="D950" s="2"/>
      <c r="E950" s="2"/>
      <c r="F950" s="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5"/>
      <c r="B951" s="2"/>
      <c r="C951" s="2"/>
      <c r="D951" s="2"/>
      <c r="E951" s="2"/>
      <c r="F951" s="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5"/>
      <c r="B952" s="2"/>
      <c r="C952" s="2"/>
      <c r="D952" s="2"/>
      <c r="E952" s="2"/>
      <c r="F952" s="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5"/>
      <c r="B953" s="2"/>
      <c r="C953" s="2"/>
      <c r="D953" s="2"/>
      <c r="E953" s="2"/>
      <c r="F953" s="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5"/>
      <c r="B954" s="2"/>
      <c r="C954" s="2"/>
      <c r="D954" s="2"/>
      <c r="E954" s="2"/>
      <c r="F954" s="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5"/>
      <c r="B955" s="2"/>
      <c r="C955" s="2"/>
      <c r="D955" s="2"/>
      <c r="E955" s="2"/>
      <c r="F955" s="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5"/>
      <c r="B956" s="2"/>
      <c r="C956" s="2"/>
      <c r="D956" s="2"/>
      <c r="E956" s="2"/>
      <c r="F956" s="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5"/>
      <c r="B957" s="2"/>
      <c r="C957" s="2"/>
      <c r="D957" s="2"/>
      <c r="E957" s="2"/>
      <c r="F957" s="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5"/>
      <c r="B958" s="2"/>
      <c r="C958" s="2"/>
      <c r="D958" s="2"/>
      <c r="E958" s="2"/>
      <c r="F958" s="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5"/>
      <c r="B959" s="2"/>
      <c r="C959" s="2"/>
      <c r="D959" s="2"/>
      <c r="E959" s="2"/>
      <c r="F959" s="5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5"/>
      <c r="B960" s="2"/>
      <c r="C960" s="2"/>
      <c r="D960" s="2"/>
      <c r="E960" s="2"/>
      <c r="F960" s="5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5"/>
      <c r="B961" s="2"/>
      <c r="C961" s="2"/>
      <c r="D961" s="2"/>
      <c r="E961" s="2"/>
      <c r="F961" s="5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5"/>
      <c r="B962" s="2"/>
      <c r="C962" s="2"/>
      <c r="D962" s="2"/>
      <c r="E962" s="2"/>
      <c r="F962" s="5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5"/>
      <c r="B963" s="2"/>
      <c r="C963" s="2"/>
      <c r="D963" s="2"/>
      <c r="E963" s="2"/>
      <c r="F963" s="5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5"/>
      <c r="B964" s="2"/>
      <c r="C964" s="2"/>
      <c r="D964" s="2"/>
      <c r="E964" s="2"/>
      <c r="F964" s="5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5"/>
      <c r="B965" s="2"/>
      <c r="C965" s="2"/>
      <c r="D965" s="2"/>
      <c r="E965" s="2"/>
      <c r="F965" s="5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5"/>
      <c r="B966" s="2"/>
      <c r="C966" s="2"/>
      <c r="D966" s="2"/>
      <c r="E966" s="2"/>
      <c r="F966" s="5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5"/>
      <c r="B967" s="2"/>
      <c r="C967" s="2"/>
      <c r="D967" s="2"/>
      <c r="E967" s="2"/>
      <c r="F967" s="5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5"/>
      <c r="B968" s="2"/>
      <c r="C968" s="2"/>
      <c r="D968" s="2"/>
      <c r="E968" s="2"/>
      <c r="F968" s="5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5"/>
      <c r="B969" s="2"/>
      <c r="C969" s="2"/>
      <c r="D969" s="2"/>
      <c r="E969" s="2"/>
      <c r="F969" s="5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5"/>
      <c r="B970" s="2"/>
      <c r="C970" s="2"/>
      <c r="D970" s="2"/>
      <c r="E970" s="2"/>
      <c r="F970" s="5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5"/>
      <c r="B971" s="2"/>
      <c r="C971" s="2"/>
      <c r="D971" s="2"/>
      <c r="E971" s="2"/>
      <c r="F971" s="5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5"/>
      <c r="B972" s="2"/>
      <c r="C972" s="2"/>
      <c r="D972" s="2"/>
      <c r="E972" s="2"/>
      <c r="F972" s="5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5"/>
      <c r="B973" s="2"/>
      <c r="C973" s="2"/>
      <c r="D973" s="2"/>
      <c r="E973" s="2"/>
      <c r="F973" s="5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5"/>
      <c r="B974" s="2"/>
      <c r="C974" s="2"/>
      <c r="D974" s="2"/>
      <c r="E974" s="2"/>
      <c r="F974" s="5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5"/>
      <c r="B975" s="2"/>
      <c r="C975" s="2"/>
      <c r="D975" s="2"/>
      <c r="E975" s="2"/>
      <c r="F975" s="5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5"/>
      <c r="B976" s="2"/>
      <c r="C976" s="2"/>
      <c r="D976" s="2"/>
      <c r="E976" s="2"/>
      <c r="F976" s="5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5"/>
      <c r="B977" s="2"/>
      <c r="C977" s="2"/>
      <c r="D977" s="2"/>
      <c r="E977" s="2"/>
      <c r="F977" s="5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5"/>
      <c r="B978" s="2"/>
      <c r="C978" s="2"/>
      <c r="D978" s="2"/>
      <c r="E978" s="2"/>
      <c r="F978" s="5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5"/>
      <c r="B979" s="2"/>
      <c r="C979" s="2"/>
      <c r="D979" s="2"/>
      <c r="E979" s="2"/>
      <c r="F979" s="5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5"/>
      <c r="B980" s="2"/>
      <c r="C980" s="2"/>
      <c r="D980" s="2"/>
      <c r="E980" s="2"/>
      <c r="F980" s="5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5"/>
      <c r="B981" s="2"/>
      <c r="C981" s="2"/>
      <c r="D981" s="2"/>
      <c r="E981" s="2"/>
      <c r="F981" s="5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5"/>
      <c r="B982" s="2"/>
      <c r="C982" s="2"/>
      <c r="D982" s="2"/>
      <c r="E982" s="2"/>
      <c r="F982" s="5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5"/>
      <c r="B983" s="2"/>
      <c r="C983" s="2"/>
      <c r="D983" s="2"/>
      <c r="E983" s="2"/>
      <c r="F983" s="5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5"/>
      <c r="B984" s="2"/>
      <c r="C984" s="2"/>
      <c r="D984" s="2"/>
      <c r="E984" s="2"/>
      <c r="F984" s="5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5"/>
      <c r="B985" s="2"/>
      <c r="C985" s="2"/>
      <c r="D985" s="2"/>
      <c r="E985" s="2"/>
      <c r="F985" s="5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5"/>
      <c r="B986" s="2"/>
      <c r="C986" s="2"/>
      <c r="D986" s="2"/>
      <c r="E986" s="2"/>
      <c r="F986" s="5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5"/>
      <c r="B987" s="2"/>
      <c r="C987" s="2"/>
      <c r="D987" s="2"/>
      <c r="E987" s="2"/>
      <c r="F987" s="5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5"/>
      <c r="B988" s="2"/>
      <c r="C988" s="2"/>
      <c r="D988" s="2"/>
      <c r="E988" s="2"/>
      <c r="F988" s="5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5"/>
      <c r="B989" s="2"/>
      <c r="C989" s="2"/>
      <c r="D989" s="2"/>
      <c r="E989" s="2"/>
      <c r="F989" s="5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5"/>
      <c r="B990" s="2"/>
      <c r="C990" s="2"/>
      <c r="D990" s="2"/>
      <c r="E990" s="2"/>
      <c r="F990" s="5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5"/>
      <c r="B991" s="2"/>
      <c r="C991" s="2"/>
      <c r="D991" s="2"/>
      <c r="E991" s="2"/>
      <c r="F991" s="5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5"/>
      <c r="B992" s="2"/>
      <c r="C992" s="2"/>
      <c r="D992" s="2"/>
      <c r="E992" s="2"/>
      <c r="F992" s="5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5"/>
      <c r="B993" s="2"/>
      <c r="C993" s="2"/>
      <c r="D993" s="2"/>
      <c r="E993" s="2"/>
      <c r="F993" s="5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5"/>
      <c r="B994" s="2"/>
      <c r="C994" s="2"/>
      <c r="D994" s="2"/>
      <c r="E994" s="2"/>
      <c r="F994" s="5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5"/>
      <c r="B995" s="2"/>
      <c r="C995" s="2"/>
      <c r="D995" s="2"/>
      <c r="E995" s="2"/>
      <c r="F995" s="5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5"/>
      <c r="B996" s="2"/>
      <c r="C996" s="2"/>
      <c r="D996" s="2"/>
      <c r="E996" s="2"/>
      <c r="F996" s="5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5"/>
      <c r="B997" s="2"/>
      <c r="C997" s="2"/>
      <c r="D997" s="2"/>
      <c r="E997" s="2"/>
      <c r="F997" s="5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5"/>
      <c r="B998" s="2"/>
      <c r="C998" s="2"/>
      <c r="D998" s="2"/>
      <c r="E998" s="2"/>
      <c r="F998" s="5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5"/>
      <c r="B999" s="2"/>
      <c r="C999" s="2"/>
      <c r="D999" s="2"/>
      <c r="E999" s="2"/>
      <c r="F999" s="5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5"/>
      <c r="B1000" s="2"/>
      <c r="C1000" s="2"/>
      <c r="D1000" s="2"/>
      <c r="E1000" s="2"/>
      <c r="F1000" s="5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