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coll\Documents\2022\17 DE FEVEREIRO DE 2022\"/>
    </mc:Choice>
  </mc:AlternateContent>
  <xr:revisionPtr revIDLastSave="0" documentId="8_{656FAE7F-4EE6-4B69-BFCE-8EC7F50C40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ágin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F2" i="1"/>
  <c r="E2" i="1"/>
  <c r="D2" i="1"/>
  <c r="C2" i="1"/>
  <c r="B2" i="1"/>
  <c r="A2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/>
  </sheetViews>
  <sheetFormatPr defaultColWidth="14.453125" defaultRowHeight="15.75" customHeight="1" x14ac:dyDescent="0.25"/>
  <cols>
    <col min="1" max="1" width="20.08984375" customWidth="1"/>
    <col min="2" max="2" width="21.08984375" customWidth="1"/>
    <col min="3" max="3" width="47.26953125" customWidth="1"/>
    <col min="4" max="4" width="24.453125" customWidth="1"/>
    <col min="5" max="5" width="10.81640625" customWidth="1"/>
    <col min="6" max="6" width="14.08984375" customWidth="1"/>
  </cols>
  <sheetData>
    <row r="1" spans="1:26" ht="15.75" customHeight="1" x14ac:dyDescent="0.35">
      <c r="A1" s="1" t="str">
        <f ca="1">IFERROR(__xludf.DUMMYFUNCTION("IMPORTRANGE(""https://docs.google.com/spreadsheets/d/16nUGU3UVxvjCzGA1Y_NYt7d7OJHdImSJ90Hhm7ipxiA/edit#gid=1026279928"",""Respostas!b1:b50"")"),"Data de Inscrição")</f>
        <v>Data de Inscrição</v>
      </c>
      <c r="B1" s="1" t="str">
        <f ca="1">IFERROR(__xludf.DUMMYFUNCTION("IMPORTRANGE(""https://docs.google.com/spreadsheets/d/16nUGU3UVxvjCzGA1Y_NYt7d7OJHdImSJ90Hhm7ipxiA/edit#gid=1026279928"",""Respostas!l1:l50"")"),"Local de inscrição")</f>
        <v>Local de inscrição</v>
      </c>
      <c r="C1" s="1" t="str">
        <f ca="1">IFERROR(__xludf.DUMMYFUNCTION("IMPORTRANGE(""https://docs.google.com/spreadsheets/d/16nUGU3UVxvjCzGA1Y_NYt7d7OJHdImSJ90Hhm7ipxiA/edit#gid=1026279928"",""Respostas!h1:h50"")"),"Responsável")</f>
        <v>Responsável</v>
      </c>
      <c r="D1" s="1" t="str">
        <f ca="1">IFERROR(__xludf.DUMMYFUNCTION("IMPORTRANGE(""https://docs.google.com/spreadsheets/d/16nUGU3UVxvjCzGA1Y_NYt7d7OJHdImSJ90Hhm7ipxiA/edit#gid=1026279928"",""Respostas!i1:i50"")"),"Tempo de residência")</f>
        <v>Tempo de residência</v>
      </c>
      <c r="E1" s="1" t="str">
        <f ca="1">IFERROR(__xludf.DUMMYFUNCTION("IMPORTRANGE(""https://docs.google.com/spreadsheets/d/16nUGU3UVxvjCzGA1Y_NYt7d7OJHdImSJ90Hhm7ipxiA/edit#gid=1026279928"",""Respostas!d1:d50"")"),"Sigla")</f>
        <v>Sigla</v>
      </c>
      <c r="F1" s="1" t="str">
        <f ca="1">IFERROR(__xludf.DUMMYFUNCTION("IMPORTRANGE(""https://docs.google.com/spreadsheets/d/16nUGU3UVxvjCzGA1Y_NYt7d7OJHdImSJ90Hhm7ipxiA/edit#gid=1026279928"",""Respostas!e1:e50"")"),"Nascimento")</f>
        <v>Nascimento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5">
      <c r="A2" s="3">
        <f ca="1">IFERROR(__xludf.DUMMYFUNCTION("""COMPUTED_VALUE"""),44588)</f>
        <v>44588</v>
      </c>
      <c r="B2" s="2" t="str">
        <f ca="1">IFERROR(__xludf.DUMMYFUNCTION("""COMPUTED_VALUE"""),"Criança Feliz ")</f>
        <v xml:space="preserve">Criança Feliz </v>
      </c>
      <c r="C2" s="2" t="str">
        <f ca="1">IFERROR(__xludf.DUMMYFUNCTION("""COMPUTED_VALUE"""),"Isabela Louise Fernandes Martins")</f>
        <v>Isabela Louise Fernandes Martins</v>
      </c>
      <c r="D2" s="2" t="str">
        <f ca="1">IFERROR(__xludf.DUMMYFUNCTION("""COMPUTED_VALUE"""),"1 Mês ")</f>
        <v xml:space="preserve">1 Mês </v>
      </c>
      <c r="E2" s="2" t="str">
        <f ca="1">IFERROR(__xludf.DUMMYFUNCTION("""COMPUTED_VALUE"""),"T.F.P.C")</f>
        <v>T.F.P.C</v>
      </c>
      <c r="F2" s="3">
        <f ca="1">IFERROR(__xludf.DUMMYFUNCTION("""COMPUTED_VALUE"""),43381)</f>
        <v>43381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5">
      <c r="A3" s="3">
        <f ca="1">IFERROR(__xludf.DUMMYFUNCTION("""COMPUTED_VALUE"""),44596)</f>
        <v>44596</v>
      </c>
      <c r="B3" s="2" t="str">
        <f ca="1">IFERROR(__xludf.DUMMYFUNCTION("""COMPUTED_VALUE"""),"Anjo Meu")</f>
        <v>Anjo Meu</v>
      </c>
      <c r="C3" s="2" t="str">
        <f ca="1">IFERROR(__xludf.DUMMYFUNCTION("""COMPUTED_VALUE"""),"Yasmin de Campos")</f>
        <v>Yasmin de Campos</v>
      </c>
      <c r="D3" s="2" t="str">
        <f ca="1">IFERROR(__xludf.DUMMYFUNCTION("""COMPUTED_VALUE"""),"06 meses")</f>
        <v>06 meses</v>
      </c>
      <c r="E3" s="2" t="str">
        <f ca="1">IFERROR(__xludf.DUMMYFUNCTION("""COMPUTED_VALUE"""),"M.C.L")</f>
        <v>M.C.L</v>
      </c>
      <c r="F3" s="3">
        <f ca="1">IFERROR(__xludf.DUMMYFUNCTION("""COMPUTED_VALUE"""),43539)</f>
        <v>43539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5">
      <c r="A4" s="3">
        <f ca="1">IFERROR(__xludf.DUMMYFUNCTION("""COMPUTED_VALUE"""),44599)</f>
        <v>44599</v>
      </c>
      <c r="B4" s="2" t="str">
        <f ca="1">IFERROR(__xludf.DUMMYFUNCTION("""COMPUTED_VALUE"""),"Sonho de Criança")</f>
        <v>Sonho de Criança</v>
      </c>
      <c r="C4" s="2" t="str">
        <f ca="1">IFERROR(__xludf.DUMMYFUNCTION("""COMPUTED_VALUE"""),"Luzimari Santos Ferreira")</f>
        <v>Luzimari Santos Ferreira</v>
      </c>
      <c r="D4" s="2" t="str">
        <f ca="1">IFERROR(__xludf.DUMMYFUNCTION("""COMPUTED_VALUE"""),"6 anos")</f>
        <v>6 anos</v>
      </c>
      <c r="E4" s="2" t="str">
        <f ca="1">IFERROR(__xludf.DUMMYFUNCTION("""COMPUTED_VALUE"""),"A.G.S.C.")</f>
        <v>A.G.S.C.</v>
      </c>
      <c r="F4" s="3">
        <f ca="1">IFERROR(__xludf.DUMMYFUNCTION("""COMPUTED_VALUE"""),43528)</f>
        <v>43528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5">
      <c r="A5" s="3">
        <f ca="1">IFERROR(__xludf.DUMMYFUNCTION("""COMPUTED_VALUE"""),44601)</f>
        <v>44601</v>
      </c>
      <c r="B5" s="2" t="str">
        <f ca="1">IFERROR(__xludf.DUMMYFUNCTION("""COMPUTED_VALUE"""),"Sonho de Criança")</f>
        <v>Sonho de Criança</v>
      </c>
      <c r="C5" s="2" t="str">
        <f ca="1">IFERROR(__xludf.DUMMYFUNCTION("""COMPUTED_VALUE"""),"Patrícia França de oliveira")</f>
        <v>Patrícia França de oliveira</v>
      </c>
      <c r="D5" s="2" t="str">
        <f ca="1">IFERROR(__xludf.DUMMYFUNCTION("""COMPUTED_VALUE"""),"08 anos(tia) a mãe(1 mês)")</f>
        <v>08 anos(tia) a mãe(1 mês)</v>
      </c>
      <c r="E5" s="2" t="str">
        <f ca="1">IFERROR(__xludf.DUMMYFUNCTION("""COMPUTED_VALUE"""),"M.F.F.")</f>
        <v>M.F.F.</v>
      </c>
      <c r="F5" s="3">
        <f ca="1">IFERROR(__xludf.DUMMYFUNCTION("""COMPUTED_VALUE"""),43345)</f>
        <v>43345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5">
      <c r="A6" s="3">
        <f ca="1">IFERROR(__xludf.DUMMYFUNCTION("""COMPUTED_VALUE"""),44613)</f>
        <v>44613</v>
      </c>
      <c r="B6" s="2" t="str">
        <f ca="1">IFERROR(__xludf.DUMMYFUNCTION("""COMPUTED_VALUE"""),"Criança Feliz ")</f>
        <v xml:space="preserve">Criança Feliz </v>
      </c>
      <c r="C6" s="2" t="str">
        <f ca="1">IFERROR(__xludf.DUMMYFUNCTION("""COMPUTED_VALUE"""),"Luma Cristina Alves Lara ")</f>
        <v xml:space="preserve">Luma Cristina Alves Lara </v>
      </c>
      <c r="D6" s="2" t="str">
        <f ca="1">IFERROR(__xludf.DUMMYFUNCTION("""COMPUTED_VALUE"""),"5 meses ")</f>
        <v xml:space="preserve">5 meses </v>
      </c>
      <c r="E6" s="2" t="str">
        <f ca="1">IFERROR(__xludf.DUMMYFUNCTION("""COMPUTED_VALUE"""),"A.V.A.A")</f>
        <v>A.V.A.A</v>
      </c>
      <c r="F6" s="3">
        <f ca="1">IFERROR(__xludf.DUMMYFUNCTION("""COMPUTED_VALUE"""),43280)</f>
        <v>43280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5">
      <c r="A7" s="4" t="str">
        <f ca="1">IFERROR(__xludf.DUMMYFUNCTION("""COMPUTED_VALUE"""),"31/02/2022")</f>
        <v>31/02/2022</v>
      </c>
      <c r="B7" s="2" t="str">
        <f ca="1">IFERROR(__xludf.DUMMYFUNCTION("""COMPUTED_VALUE"""),"Criança Feliz ")</f>
        <v xml:space="preserve">Criança Feliz </v>
      </c>
      <c r="C7" s="2" t="str">
        <f ca="1">IFERROR(__xludf.DUMMYFUNCTION("""COMPUTED_VALUE"""),"Marilia Pleskott")</f>
        <v>Marilia Pleskott</v>
      </c>
      <c r="D7" s="2" t="str">
        <f ca="1">IFERROR(__xludf.DUMMYFUNCTION("""COMPUTED_VALUE"""),"1 mês ")</f>
        <v xml:space="preserve">1 mês </v>
      </c>
      <c r="E7" s="2" t="str">
        <f ca="1">IFERROR(__xludf.DUMMYFUNCTION("""COMPUTED_VALUE"""),"L.P.D")</f>
        <v>L.P.D</v>
      </c>
      <c r="F7" s="3">
        <f ca="1">IFERROR(__xludf.DUMMYFUNCTION("""COMPUTED_VALUE"""),43530)</f>
        <v>43530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5">
      <c r="A8" s="3">
        <f ca="1">IFERROR(__xludf.DUMMYFUNCTION("""COMPUTED_VALUE"""),44596)</f>
        <v>44596</v>
      </c>
      <c r="B8" s="2" t="str">
        <f ca="1">IFERROR(__xludf.DUMMYFUNCTION("""COMPUTED_VALUE"""),"Criança Feliz ")</f>
        <v xml:space="preserve">Criança Feliz </v>
      </c>
      <c r="C8" s="2" t="str">
        <f ca="1">IFERROR(__xludf.DUMMYFUNCTION("""COMPUTED_VALUE"""),"Camila Leone da Silva ")</f>
        <v xml:space="preserve">Camila Leone da Silva </v>
      </c>
      <c r="D8" s="2" t="str">
        <f ca="1">IFERROR(__xludf.DUMMYFUNCTION("""COMPUTED_VALUE"""),"4 anos ")</f>
        <v xml:space="preserve">4 anos </v>
      </c>
      <c r="E8" s="2" t="str">
        <f ca="1">IFERROR(__xludf.DUMMYFUNCTION("""COMPUTED_VALUE"""),"T.L.R")</f>
        <v>T.L.R</v>
      </c>
      <c r="F8" s="3">
        <f ca="1">IFERROR(__xludf.DUMMYFUNCTION("""COMPUTED_VALUE"""),43334)</f>
        <v>43334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5">
      <c r="A9" s="3">
        <f ca="1">IFERROR(__xludf.DUMMYFUNCTION("""COMPUTED_VALUE"""),44600)</f>
        <v>44600</v>
      </c>
      <c r="B9" s="2" t="str">
        <f ca="1">IFERROR(__xludf.DUMMYFUNCTION("""COMPUTED_VALUE"""),"Criança Feliz ")</f>
        <v xml:space="preserve">Criança Feliz </v>
      </c>
      <c r="C9" s="2" t="str">
        <f ca="1">IFERROR(__xludf.DUMMYFUNCTION("""COMPUTED_VALUE"""),"Angelica Silva Marques")</f>
        <v>Angelica Silva Marques</v>
      </c>
      <c r="D9" s="2" t="str">
        <f ca="1">IFERROR(__xludf.DUMMYFUNCTION("""COMPUTED_VALUE"""),"7 meses ")</f>
        <v xml:space="preserve">7 meses </v>
      </c>
      <c r="E9" s="2" t="str">
        <f ca="1">IFERROR(__xludf.DUMMYFUNCTION("""COMPUTED_VALUE"""),"E.E.M.P")</f>
        <v>E.E.M.P</v>
      </c>
      <c r="F9" s="3">
        <f ca="1">IFERROR(__xludf.DUMMYFUNCTION("""COMPUTED_VALUE"""),43304)</f>
        <v>43304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3">
        <f ca="1">IFERROR(__xludf.DUMMYFUNCTION("""COMPUTED_VALUE"""),44602)</f>
        <v>44602</v>
      </c>
      <c r="B10" s="2" t="str">
        <f ca="1">IFERROR(__xludf.DUMMYFUNCTION("""COMPUTED_VALUE"""),"Anjo Meu")</f>
        <v>Anjo Meu</v>
      </c>
      <c r="C10" s="2" t="str">
        <f ca="1">IFERROR(__xludf.DUMMYFUNCTION("""COMPUTED_VALUE"""),"Karine Mariane da Silva Santos")</f>
        <v>Karine Mariane da Silva Santos</v>
      </c>
      <c r="D10" s="2" t="str">
        <f ca="1">IFERROR(__xludf.DUMMYFUNCTION("""COMPUTED_VALUE"""),"20 anos")</f>
        <v>20 anos</v>
      </c>
      <c r="E10" s="2" t="str">
        <f ca="1">IFERROR(__xludf.DUMMYFUNCTION("""COMPUTED_VALUE"""),"Y.M.C")</f>
        <v>Y.M.C</v>
      </c>
      <c r="F10" s="3">
        <f ca="1">IFERROR(__xludf.DUMMYFUNCTION("""COMPUTED_VALUE"""),43539)</f>
        <v>43539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4"/>
      <c r="B11" s="2"/>
      <c r="C11" s="2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5">
      <c r="A12" s="4"/>
      <c r="B12" s="2"/>
      <c r="C12" s="2"/>
      <c r="D12" s="2"/>
      <c r="E12" s="2"/>
      <c r="F12" s="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5">
      <c r="A13" s="4"/>
      <c r="B13" s="2"/>
      <c r="C13" s="2"/>
      <c r="D13" s="2"/>
      <c r="E13" s="2"/>
      <c r="F13" s="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5">
      <c r="A14" s="4"/>
      <c r="B14" s="2"/>
      <c r="C14" s="2"/>
      <c r="D14" s="2"/>
      <c r="E14" s="2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5">
      <c r="A15" s="4"/>
      <c r="B15" s="2"/>
      <c r="C15" s="2"/>
      <c r="D15" s="2"/>
      <c r="E15" s="2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5">
      <c r="A16" s="4"/>
      <c r="B16" s="2"/>
      <c r="C16" s="2"/>
      <c r="D16" s="2"/>
      <c r="E16" s="2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5">
      <c r="A17" s="4"/>
      <c r="B17" s="2"/>
      <c r="C17" s="2"/>
      <c r="D17" s="2"/>
      <c r="E17" s="2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4"/>
      <c r="B18" s="2"/>
      <c r="C18" s="2"/>
      <c r="D18" s="2"/>
      <c r="E18" s="2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5">
      <c r="A19" s="4"/>
      <c r="B19" s="2"/>
      <c r="C19" s="2"/>
      <c r="D19" s="2"/>
      <c r="E19" s="2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5">
      <c r="A20" s="4"/>
      <c r="B20" s="2"/>
      <c r="C20" s="2"/>
      <c r="D20" s="2"/>
      <c r="E20" s="2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4"/>
      <c r="B21" s="2"/>
      <c r="C21" s="2"/>
      <c r="D21" s="2"/>
      <c r="E21" s="2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5" x14ac:dyDescent="0.35">
      <c r="A22" s="4"/>
      <c r="B22" s="2"/>
      <c r="C22" s="2"/>
      <c r="D22" s="2"/>
      <c r="E22" s="2"/>
      <c r="F22" s="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5" x14ac:dyDescent="0.35">
      <c r="A23" s="4"/>
      <c r="B23" s="2"/>
      <c r="C23" s="2"/>
      <c r="D23" s="2"/>
      <c r="E23" s="2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5" x14ac:dyDescent="0.35">
      <c r="A24" s="4"/>
      <c r="B24" s="2"/>
      <c r="C24" s="2"/>
      <c r="D24" s="2"/>
      <c r="E24" s="2"/>
      <c r="F24" s="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5" x14ac:dyDescent="0.35">
      <c r="A25" s="4"/>
      <c r="B25" s="2"/>
      <c r="C25" s="2"/>
      <c r="D25" s="2"/>
      <c r="E25" s="2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5" x14ac:dyDescent="0.35">
      <c r="A26" s="4"/>
      <c r="B26" s="2"/>
      <c r="C26" s="2"/>
      <c r="D26" s="2"/>
      <c r="E26" s="2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5" x14ac:dyDescent="0.35">
      <c r="A27" s="4"/>
      <c r="B27" s="2"/>
      <c r="C27" s="2"/>
      <c r="D27" s="2"/>
      <c r="E27" s="2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5" x14ac:dyDescent="0.35">
      <c r="A28" s="4"/>
      <c r="B28" s="2"/>
      <c r="C28" s="2"/>
      <c r="D28" s="2"/>
      <c r="E28" s="2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5" x14ac:dyDescent="0.35">
      <c r="A29" s="4"/>
      <c r="B29" s="2"/>
      <c r="C29" s="2"/>
      <c r="D29" s="2"/>
      <c r="E29" s="2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5" x14ac:dyDescent="0.35">
      <c r="A30" s="4"/>
      <c r="B30" s="2"/>
      <c r="C30" s="2"/>
      <c r="D30" s="2"/>
      <c r="E30" s="2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5" x14ac:dyDescent="0.35">
      <c r="A31" s="4"/>
      <c r="B31" s="2"/>
      <c r="C31" s="2"/>
      <c r="D31" s="2"/>
      <c r="E31" s="2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5" x14ac:dyDescent="0.35">
      <c r="A32" s="4"/>
      <c r="B32" s="2"/>
      <c r="C32" s="2"/>
      <c r="D32" s="2"/>
      <c r="E32" s="2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4"/>
      <c r="B33" s="2"/>
      <c r="C33" s="2"/>
      <c r="D33" s="2"/>
      <c r="E33" s="2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5" x14ac:dyDescent="0.35">
      <c r="A34" s="4"/>
      <c r="B34" s="2"/>
      <c r="C34" s="2"/>
      <c r="D34" s="2"/>
      <c r="E34" s="2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 x14ac:dyDescent="0.35">
      <c r="A35" s="4"/>
      <c r="B35" s="2"/>
      <c r="C35" s="2"/>
      <c r="D35" s="2"/>
      <c r="E35" s="2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 x14ac:dyDescent="0.35">
      <c r="A36" s="4"/>
      <c r="B36" s="2"/>
      <c r="C36" s="2"/>
      <c r="D36" s="2"/>
      <c r="E36" s="2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5">
      <c r="A37" s="4"/>
      <c r="B37" s="2"/>
      <c r="C37" s="2"/>
      <c r="D37" s="2"/>
      <c r="E37" s="2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5">
      <c r="A38" s="4"/>
      <c r="B38" s="2"/>
      <c r="C38" s="2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5">
      <c r="A39" s="4"/>
      <c r="B39" s="2"/>
      <c r="C39" s="2"/>
      <c r="D39" s="2"/>
      <c r="E39" s="2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4"/>
      <c r="B40" s="2"/>
      <c r="C40" s="2"/>
      <c r="D40" s="2"/>
      <c r="E40" s="2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5">
      <c r="A41" s="4"/>
      <c r="B41" s="2"/>
      <c r="C41" s="2"/>
      <c r="D41" s="2"/>
      <c r="E41" s="2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5">
      <c r="A42" s="4"/>
      <c r="B42" s="2"/>
      <c r="C42" s="2"/>
      <c r="D42" s="2"/>
      <c r="E42" s="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5">
      <c r="A43" s="4"/>
      <c r="B43" s="2"/>
      <c r="C43" s="2"/>
      <c r="D43" s="2"/>
      <c r="E43" s="2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5">
      <c r="A44" s="4"/>
      <c r="B44" s="2"/>
      <c r="C44" s="2"/>
      <c r="D44" s="2"/>
      <c r="E44" s="2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5">
      <c r="A45" s="4"/>
      <c r="B45" s="2"/>
      <c r="C45" s="2"/>
      <c r="D45" s="2"/>
      <c r="E45" s="2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4"/>
      <c r="B46" s="2"/>
      <c r="C46" s="2"/>
      <c r="D46" s="2"/>
      <c r="E46" s="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5">
      <c r="A47" s="4"/>
      <c r="B47" s="2"/>
      <c r="C47" s="2"/>
      <c r="D47" s="2"/>
      <c r="E47" s="2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4"/>
      <c r="B48" s="2"/>
      <c r="C48" s="2"/>
      <c r="D48" s="2"/>
      <c r="E48" s="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4"/>
      <c r="B49" s="2"/>
      <c r="C49" s="2"/>
      <c r="D49" s="2"/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4"/>
      <c r="B50" s="2"/>
      <c r="C50" s="2"/>
      <c r="D50" s="2"/>
      <c r="E50" s="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4"/>
      <c r="B51" s="2"/>
      <c r="C51" s="2"/>
      <c r="D51" s="2"/>
      <c r="E51" s="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4"/>
      <c r="B52" s="2"/>
      <c r="C52" s="2"/>
      <c r="D52" s="2"/>
      <c r="E52" s="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4"/>
      <c r="B53" s="2"/>
      <c r="C53" s="2"/>
      <c r="D53" s="2"/>
      <c r="E53" s="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4"/>
      <c r="B54" s="2"/>
      <c r="C54" s="2"/>
      <c r="D54" s="2"/>
      <c r="E54" s="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4"/>
      <c r="B55" s="2"/>
      <c r="C55" s="2"/>
      <c r="D55" s="2"/>
      <c r="E55" s="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5">
      <c r="A56" s="4"/>
      <c r="B56" s="2"/>
      <c r="C56" s="2"/>
      <c r="D56" s="2"/>
      <c r="E56" s="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5">
      <c r="A57" s="4"/>
      <c r="B57" s="2"/>
      <c r="C57" s="2"/>
      <c r="D57" s="2"/>
      <c r="E57" s="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5">
      <c r="A58" s="4"/>
      <c r="B58" s="2"/>
      <c r="C58" s="2"/>
      <c r="D58" s="2"/>
      <c r="E58" s="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5">
      <c r="A59" s="4"/>
      <c r="B59" s="2"/>
      <c r="C59" s="2"/>
      <c r="D59" s="2"/>
      <c r="E59" s="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5">
      <c r="A60" s="4"/>
      <c r="B60" s="2"/>
      <c r="C60" s="2"/>
      <c r="D60" s="2"/>
      <c r="E60" s="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5">
      <c r="A61" s="4"/>
      <c r="B61" s="2"/>
      <c r="C61" s="2"/>
      <c r="D61" s="2"/>
      <c r="E61" s="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5">
      <c r="A62" s="4"/>
      <c r="B62" s="2"/>
      <c r="C62" s="2"/>
      <c r="D62" s="2"/>
      <c r="E62" s="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5">
      <c r="A63" s="4"/>
      <c r="B63" s="2"/>
      <c r="C63" s="2"/>
      <c r="D63" s="2"/>
      <c r="E63" s="2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5">
      <c r="A64" s="4"/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4"/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5">
      <c r="A66" s="4"/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5">
      <c r="A67" s="4"/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4"/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4"/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4"/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4"/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4"/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4"/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4"/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4"/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4"/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4"/>
      <c r="B77" s="2"/>
      <c r="C77" s="2"/>
      <c r="D77" s="2"/>
      <c r="E77" s="2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4"/>
      <c r="B78" s="2"/>
      <c r="C78" s="2"/>
      <c r="D78" s="2"/>
      <c r="E78" s="2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4"/>
      <c r="B79" s="2"/>
      <c r="C79" s="2"/>
      <c r="D79" s="2"/>
      <c r="E79" s="2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4"/>
      <c r="B80" s="2"/>
      <c r="C80" s="2"/>
      <c r="D80" s="2"/>
      <c r="E80" s="2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5">
      <c r="A81" s="4"/>
      <c r="B81" s="2"/>
      <c r="C81" s="2"/>
      <c r="D81" s="2"/>
      <c r="E81" s="2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4"/>
      <c r="B82" s="2"/>
      <c r="C82" s="2"/>
      <c r="D82" s="2"/>
      <c r="E82" s="2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4"/>
      <c r="B83" s="2"/>
      <c r="C83" s="2"/>
      <c r="D83" s="2"/>
      <c r="E83" s="2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4"/>
      <c r="B84" s="2"/>
      <c r="C84" s="2"/>
      <c r="D84" s="2"/>
      <c r="E84" s="2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4"/>
      <c r="B85" s="2"/>
      <c r="C85" s="2"/>
      <c r="D85" s="2"/>
      <c r="E85" s="2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4"/>
      <c r="B86" s="2"/>
      <c r="C86" s="2"/>
      <c r="D86" s="2"/>
      <c r="E86" s="2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4"/>
      <c r="B87" s="2"/>
      <c r="C87" s="2"/>
      <c r="D87" s="2"/>
      <c r="E87" s="2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4"/>
      <c r="B88" s="2"/>
      <c r="C88" s="2"/>
      <c r="D88" s="2"/>
      <c r="E88" s="2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4"/>
      <c r="B89" s="2"/>
      <c r="C89" s="2"/>
      <c r="D89" s="2"/>
      <c r="E89" s="2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4"/>
      <c r="B90" s="2"/>
      <c r="C90" s="2"/>
      <c r="D90" s="2"/>
      <c r="E90" s="2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4"/>
      <c r="B91" s="2"/>
      <c r="C91" s="2"/>
      <c r="D91" s="2"/>
      <c r="E91" s="2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4"/>
      <c r="B92" s="2"/>
      <c r="C92" s="2"/>
      <c r="D92" s="2"/>
      <c r="E92" s="2"/>
      <c r="F92" s="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5">
      <c r="A93" s="4"/>
      <c r="B93" s="2"/>
      <c r="C93" s="2"/>
      <c r="D93" s="2"/>
      <c r="E93" s="2"/>
      <c r="F93" s="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5">
      <c r="A94" s="4"/>
      <c r="B94" s="2"/>
      <c r="C94" s="2"/>
      <c r="D94" s="2"/>
      <c r="E94" s="2"/>
      <c r="F94" s="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5">
      <c r="A95" s="4"/>
      <c r="B95" s="2"/>
      <c r="C95" s="2"/>
      <c r="D95" s="2"/>
      <c r="E95" s="2"/>
      <c r="F95" s="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5">
      <c r="A96" s="4"/>
      <c r="B96" s="2"/>
      <c r="C96" s="2"/>
      <c r="D96" s="2"/>
      <c r="E96" s="2"/>
      <c r="F96" s="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5">
      <c r="A97" s="4"/>
      <c r="B97" s="2"/>
      <c r="C97" s="2"/>
      <c r="D97" s="2"/>
      <c r="E97" s="2"/>
      <c r="F97" s="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4"/>
      <c r="B98" s="2"/>
      <c r="C98" s="2"/>
      <c r="D98" s="2"/>
      <c r="E98" s="2"/>
      <c r="F98" s="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5">
      <c r="A99" s="4"/>
      <c r="B99" s="2"/>
      <c r="C99" s="2"/>
      <c r="D99" s="2"/>
      <c r="E99" s="2"/>
      <c r="F99" s="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5">
      <c r="A100" s="4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5">
      <c r="A101" s="4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5">
      <c r="A102" s="4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5">
      <c r="A103" s="4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4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4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4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4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4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5">
      <c r="A109" s="4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4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4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5">
      <c r="A112" s="4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5">
      <c r="A113" s="4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5">
      <c r="A114" s="4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5">
      <c r="A115" s="4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4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4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4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4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4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4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4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4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4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4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5">
      <c r="A126" s="4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5">
      <c r="A127" s="4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5">
      <c r="A128" s="4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5">
      <c r="A129" s="4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5">
      <c r="A130" s="4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5">
      <c r="A131" s="4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5">
      <c r="A132" s="4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4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5">
      <c r="A134" s="4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4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4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4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5">
      <c r="A138" s="4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4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5">
      <c r="A140" s="4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4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4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4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4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4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4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4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4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4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4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4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4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4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4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4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5">
      <c r="A156" s="4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5">
      <c r="A157" s="4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5">
      <c r="A158" s="4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5">
      <c r="A159" s="4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5">
      <c r="A160" s="4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5">
      <c r="A161" s="4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5">
      <c r="A162" s="4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5">
      <c r="A163" s="4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5">
      <c r="A164" s="4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4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4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4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4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5">
      <c r="A169" s="4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5">
      <c r="A170" s="4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4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4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5">
      <c r="A173" s="4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5">
      <c r="A174" s="4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5">
      <c r="A175" s="4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5">
      <c r="A176" s="4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5">
      <c r="A177" s="4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5">
      <c r="A178" s="4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5">
      <c r="A179" s="4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5">
      <c r="A180" s="4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5">
      <c r="A181" s="4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4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4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5">
      <c r="A184" s="4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5">
      <c r="A185" s="4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4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5">
      <c r="A187" s="4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4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5">
      <c r="A189" s="4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5">
      <c r="A190" s="4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5">
      <c r="A191" s="4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5">
      <c r="A192" s="4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5">
      <c r="A193" s="4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5">
      <c r="A194" s="4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4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4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4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4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4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4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4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4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4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4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4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4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4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4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5">
      <c r="A209" s="4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5">
      <c r="A210" s="4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5">
      <c r="A211" s="4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5">
      <c r="A212" s="4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5">
      <c r="A213" s="4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5">
      <c r="A214" s="4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5">
      <c r="A215" s="4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5">
      <c r="A216" s="4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5">
      <c r="A217" s="4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5">
      <c r="A218" s="4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5">
      <c r="A219" s="4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4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4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4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4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5">
      <c r="A224" s="4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4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4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4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4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4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4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4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4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4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4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4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4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4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4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4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5">
      <c r="A240" s="4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5">
      <c r="A241" s="4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5">
      <c r="A242" s="4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5">
      <c r="A243" s="4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5">
      <c r="A244" s="4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5">
      <c r="A245" s="4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4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4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4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4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4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4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4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4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5">
      <c r="A254" s="4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4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4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5">
      <c r="A257" s="4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5">
      <c r="A258" s="4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5">
      <c r="A259" s="4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5">
      <c r="A260" s="4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5">
      <c r="A261" s="4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5">
      <c r="A262" s="4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5">
      <c r="A263" s="4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5">
      <c r="A264" s="4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5">
      <c r="A265" s="4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5">
      <c r="A266" s="4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5">
      <c r="A267" s="4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4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5">
      <c r="A269" s="4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5">
      <c r="A270" s="4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5">
      <c r="A271" s="4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5">
      <c r="A272" s="4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5">
      <c r="A273" s="4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5">
      <c r="A274" s="4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5">
      <c r="A275" s="4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5">
      <c r="A276" s="4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4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4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4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4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4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5">
      <c r="A282" s="4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5">
      <c r="A283" s="4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5">
      <c r="A284" s="4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5">
      <c r="A285" s="4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5">
      <c r="A286" s="4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4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4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4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4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4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4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4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5">
      <c r="A294" s="4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5">
      <c r="A295" s="4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5">
      <c r="A296" s="4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5">
      <c r="A297" s="4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5">
      <c r="A298" s="4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5">
      <c r="A299" s="4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5">
      <c r="A300" s="4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5">
      <c r="A301" s="4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5">
      <c r="A302" s="4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5">
      <c r="A303" s="4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4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4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5">
      <c r="A306" s="4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4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4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5">
      <c r="A309" s="4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4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4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4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4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4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4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4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4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4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4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4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4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4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4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4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4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5">
      <c r="A326" s="4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5">
      <c r="A327" s="4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5">
      <c r="A328" s="4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4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4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5">
      <c r="A331" s="4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5">
      <c r="A332" s="4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5">
      <c r="A333" s="4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5">
      <c r="A334" s="4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5">
      <c r="A335" s="4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5">
      <c r="A336" s="4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5">
      <c r="A337" s="4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5">
      <c r="A338" s="4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5">
      <c r="A339" s="4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5">
      <c r="A340" s="4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5">
      <c r="A341" s="4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4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5">
      <c r="A343" s="4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5">
      <c r="A344" s="4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5">
      <c r="A345" s="4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5">
      <c r="A346" s="4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4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4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4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4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4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4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4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4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4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4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4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5">
      <c r="A358" s="4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5">
      <c r="A359" s="4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5">
      <c r="A360" s="4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5">
      <c r="A361" s="4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5">
      <c r="A362" s="4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5">
      <c r="A363" s="4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5">
      <c r="A364" s="4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5">
      <c r="A365" s="4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5">
      <c r="A366" s="4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5">
      <c r="A367" s="4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5">
      <c r="A368" s="4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5">
      <c r="A369" s="4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5">
      <c r="A370" s="4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5">
      <c r="A371" s="4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5">
      <c r="A372" s="4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4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4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4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4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4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4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4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4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4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4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4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4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4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4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4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4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4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4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4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4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4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4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4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4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4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5">
      <c r="A398" s="4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5">
      <c r="A399" s="4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5">
      <c r="A400" s="4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4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4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4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4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4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4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4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5">
      <c r="A408" s="4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5">
      <c r="A409" s="4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5">
      <c r="A410" s="4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5">
      <c r="A411" s="4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5">
      <c r="A412" s="4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5">
      <c r="A413" s="4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4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4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5">
      <c r="A416" s="4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5">
      <c r="A417" s="4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5">
      <c r="A418" s="4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5">
      <c r="A419" s="4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5">
      <c r="A420" s="4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5">
      <c r="A421" s="4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5">
      <c r="A422" s="4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5">
      <c r="A423" s="4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5">
      <c r="A424" s="4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5">
      <c r="A425" s="4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4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5">
      <c r="A427" s="4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4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5">
      <c r="A429" s="4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5">
      <c r="A430" s="4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4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5">
      <c r="A432" s="4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4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4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4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4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5">
      <c r="A437" s="4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5">
      <c r="A438" s="4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5">
      <c r="A439" s="4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5">
      <c r="A440" s="4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4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4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4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4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5">
      <c r="A445" s="4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5">
      <c r="A446" s="4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5">
      <c r="A447" s="4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5">
      <c r="A448" s="4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5">
      <c r="A449" s="4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5">
      <c r="A450" s="4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5">
      <c r="A451" s="4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5">
      <c r="A452" s="4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5">
      <c r="A453" s="4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5">
      <c r="A454" s="4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5">
      <c r="A455" s="4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5">
      <c r="A456" s="4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4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4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5">
      <c r="A459" s="4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4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4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4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4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4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4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4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4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4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4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4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4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4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4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4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4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4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4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4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4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4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5">
      <c r="A481" s="4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5">
      <c r="A482" s="4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5">
      <c r="A483" s="4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4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4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4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5">
      <c r="A487" s="4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4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5">
      <c r="A489" s="4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5">
      <c r="A490" s="4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5">
      <c r="A491" s="4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5">
      <c r="A492" s="4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5">
      <c r="A493" s="4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5">
      <c r="A494" s="4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5">
      <c r="A495" s="4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5">
      <c r="A496" s="4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5">
      <c r="A497" s="4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5">
      <c r="A498" s="4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5">
      <c r="A499" s="4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5">
      <c r="A500" s="4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5">
      <c r="A501" s="4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5">
      <c r="A502" s="4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4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4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5">
      <c r="A505" s="4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5">
      <c r="A506" s="4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4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4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4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4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4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4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4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4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5">
      <c r="A515" s="4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5">
      <c r="A516" s="4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5">
      <c r="A517" s="4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5">
      <c r="A518" s="4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5">
      <c r="A519" s="4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5">
      <c r="A520" s="4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5">
      <c r="A521" s="4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5">
      <c r="A522" s="4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5">
      <c r="A523" s="4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5">
      <c r="A524" s="4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5">
      <c r="A525" s="4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4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4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5">
      <c r="A528" s="4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4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4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4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4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4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5">
      <c r="A534" s="4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5">
      <c r="A535" s="4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5">
      <c r="A536" s="4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4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4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4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4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4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4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4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4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4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4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4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4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4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5">
      <c r="A550" s="4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5">
      <c r="A551" s="4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4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4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4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4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4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4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4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4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5">
      <c r="A560" s="4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5">
      <c r="A561" s="4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5">
      <c r="A562" s="4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5">
      <c r="A563" s="4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5">
      <c r="A564" s="4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5">
      <c r="A565" s="4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4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5">
      <c r="A567" s="4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5">
      <c r="A568" s="4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5">
      <c r="A569" s="4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5">
      <c r="A570" s="4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5">
      <c r="A571" s="4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5">
      <c r="A572" s="4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5">
      <c r="A573" s="4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4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5">
      <c r="A575" s="4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5">
      <c r="A576" s="4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5">
      <c r="A577" s="4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5">
      <c r="A578" s="4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5">
      <c r="A579" s="4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5">
      <c r="A580" s="4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5">
      <c r="A581" s="4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5">
      <c r="A582" s="4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4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4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5">
      <c r="A585" s="4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5">
      <c r="A586" s="4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5">
      <c r="A587" s="4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5">
      <c r="A588" s="4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4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4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4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4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4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4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4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4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5">
      <c r="A597" s="4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5">
      <c r="A598" s="4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5">
      <c r="A599" s="4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5">
      <c r="A600" s="4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5">
      <c r="A601" s="4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5">
      <c r="A602" s="4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5">
      <c r="A603" s="4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5">
      <c r="A604" s="4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5">
      <c r="A605" s="4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5">
      <c r="A606" s="4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5">
      <c r="A607" s="4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5">
      <c r="A608" s="4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4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4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4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5">
      <c r="A612" s="4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5">
      <c r="A613" s="4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5">
      <c r="A614" s="4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5">
      <c r="A615" s="4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5">
      <c r="A616" s="4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5">
      <c r="A617" s="4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5">
      <c r="A618" s="4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5">
      <c r="A619" s="4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5">
      <c r="A620" s="4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5">
      <c r="A621" s="4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5">
      <c r="A622" s="4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5">
      <c r="A623" s="4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5">
      <c r="A624" s="4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5">
      <c r="A625" s="4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5">
      <c r="A626" s="4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5">
      <c r="A627" s="4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5">
      <c r="A628" s="4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5">
      <c r="A629" s="4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5">
      <c r="A630" s="4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5">
      <c r="A631" s="4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5">
      <c r="A632" s="4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5">
      <c r="A633" s="4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5">
      <c r="A634" s="4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5">
      <c r="A635" s="4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5">
      <c r="A636" s="4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5">
      <c r="A637" s="4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5">
      <c r="A638" s="4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5">
      <c r="A639" s="4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5">
      <c r="A640" s="4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5">
      <c r="A641" s="4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5">
      <c r="A642" s="4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5">
      <c r="A643" s="4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5">
      <c r="A644" s="4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5">
      <c r="A645" s="4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5">
      <c r="A646" s="4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5">
      <c r="A647" s="4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5">
      <c r="A648" s="4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5">
      <c r="A649" s="4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5">
      <c r="A650" s="4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5">
      <c r="A651" s="4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5">
      <c r="A652" s="4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5">
      <c r="A653" s="4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5">
      <c r="A654" s="4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5">
      <c r="A655" s="4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5">
      <c r="A656" s="4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5">
      <c r="A657" s="4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5">
      <c r="A658" s="4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5">
      <c r="A659" s="4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5">
      <c r="A660" s="4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5">
      <c r="A661" s="4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5">
      <c r="A662" s="4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5">
      <c r="A663" s="4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5">
      <c r="A664" s="4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5">
      <c r="A665" s="4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5">
      <c r="A666" s="4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5">
      <c r="A667" s="4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5">
      <c r="A668" s="4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5">
      <c r="A669" s="4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5">
      <c r="A670" s="4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5">
      <c r="A671" s="4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5">
      <c r="A672" s="4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5">
      <c r="A673" s="4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5">
      <c r="A674" s="4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5">
      <c r="A675" s="4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5">
      <c r="A676" s="4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5">
      <c r="A677" s="4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5">
      <c r="A678" s="4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5">
      <c r="A679" s="4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5">
      <c r="A680" s="4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5">
      <c r="A681" s="4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5">
      <c r="A682" s="4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5">
      <c r="A683" s="4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5">
      <c r="A684" s="4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5">
      <c r="A685" s="4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5">
      <c r="A686" s="4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5">
      <c r="A687" s="4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5">
      <c r="A688" s="4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5">
      <c r="A689" s="4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5">
      <c r="A690" s="4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5">
      <c r="A691" s="4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5">
      <c r="A692" s="4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5">
      <c r="A693" s="4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5">
      <c r="A694" s="4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5">
      <c r="A695" s="4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5">
      <c r="A696" s="4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5">
      <c r="A697" s="4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5">
      <c r="A698" s="4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5">
      <c r="A699" s="4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5">
      <c r="A700" s="4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5">
      <c r="A701" s="4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5">
      <c r="A702" s="4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5">
      <c r="A703" s="4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5">
      <c r="A704" s="4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5">
      <c r="A705" s="4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5">
      <c r="A706" s="4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5">
      <c r="A707" s="4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5">
      <c r="A708" s="4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5">
      <c r="A709" s="4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5">
      <c r="A710" s="4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5">
      <c r="A711" s="4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5">
      <c r="A712" s="4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5">
      <c r="A713" s="4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5">
      <c r="A714" s="4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5">
      <c r="A715" s="4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5">
      <c r="A716" s="4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5">
      <c r="A717" s="4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5">
      <c r="A718" s="4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5">
      <c r="A719" s="4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5">
      <c r="A720" s="4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5">
      <c r="A721" s="4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5">
      <c r="A722" s="4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5">
      <c r="A723" s="4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5">
      <c r="A724" s="4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5">
      <c r="A725" s="4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5">
      <c r="A726" s="4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5">
      <c r="A727" s="4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5">
      <c r="A728" s="4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5">
      <c r="A729" s="4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5">
      <c r="A730" s="4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5">
      <c r="A731" s="4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5">
      <c r="A732" s="4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5">
      <c r="A733" s="4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5">
      <c r="A734" s="4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5">
      <c r="A735" s="4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5">
      <c r="A736" s="4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5">
      <c r="A737" s="4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5">
      <c r="A738" s="4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5">
      <c r="A739" s="4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5">
      <c r="A740" s="4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5">
      <c r="A741" s="4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5">
      <c r="A742" s="4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5">
      <c r="A743" s="4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5">
      <c r="A744" s="4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5">
      <c r="A745" s="4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5">
      <c r="A746" s="4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5">
      <c r="A747" s="4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5">
      <c r="A748" s="4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5">
      <c r="A749" s="4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5">
      <c r="A750" s="4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5">
      <c r="A751" s="4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5">
      <c r="A752" s="4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5">
      <c r="A753" s="4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5">
      <c r="A754" s="4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5">
      <c r="A755" s="4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5">
      <c r="A756" s="4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5">
      <c r="A757" s="4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5">
      <c r="A758" s="4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5">
      <c r="A759" s="4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5">
      <c r="A760" s="4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5">
      <c r="A761" s="4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5">
      <c r="A762" s="4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5">
      <c r="A763" s="4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5">
      <c r="A764" s="4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5">
      <c r="A765" s="4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5">
      <c r="A766" s="4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5">
      <c r="A767" s="4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5">
      <c r="A768" s="4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5">
      <c r="A769" s="4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5">
      <c r="A770" s="4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5">
      <c r="A771" s="4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5">
      <c r="A772" s="4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5">
      <c r="A773" s="4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5">
      <c r="A774" s="4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5">
      <c r="A775" s="4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5">
      <c r="A776" s="4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5">
      <c r="A777" s="4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5">
      <c r="A778" s="4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5">
      <c r="A779" s="4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5">
      <c r="A780" s="4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5">
      <c r="A781" s="4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5">
      <c r="A782" s="4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5">
      <c r="A783" s="4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5">
      <c r="A784" s="4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5">
      <c r="A785" s="4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5">
      <c r="A786" s="4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5">
      <c r="A787" s="4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5">
      <c r="A788" s="4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5">
      <c r="A789" s="4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5">
      <c r="A790" s="4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5">
      <c r="A791" s="4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5">
      <c r="A792" s="4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5">
      <c r="A793" s="4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5">
      <c r="A794" s="4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5">
      <c r="A795" s="4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5">
      <c r="A796" s="4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5">
      <c r="A797" s="4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5">
      <c r="A798" s="4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5">
      <c r="A799" s="4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5">
      <c r="A800" s="4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5">
      <c r="A801" s="4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5">
      <c r="A802" s="4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5">
      <c r="A803" s="4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5">
      <c r="A804" s="4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5">
      <c r="A805" s="4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5">
      <c r="A806" s="4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5">
      <c r="A807" s="4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5">
      <c r="A808" s="4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5">
      <c r="A809" s="4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5">
      <c r="A810" s="4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5">
      <c r="A811" s="4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5">
      <c r="A812" s="4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5">
      <c r="A813" s="4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5">
      <c r="A814" s="4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5">
      <c r="A815" s="4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5">
      <c r="A816" s="4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5">
      <c r="A817" s="4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5">
      <c r="A818" s="4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5">
      <c r="A819" s="4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5">
      <c r="A820" s="4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5">
      <c r="A821" s="4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5">
      <c r="A822" s="4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5">
      <c r="A823" s="4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5">
      <c r="A824" s="4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5">
      <c r="A825" s="4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5">
      <c r="A826" s="4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5">
      <c r="A827" s="4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5">
      <c r="A828" s="4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5">
      <c r="A829" s="4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5">
      <c r="A830" s="4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5">
      <c r="A831" s="4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5">
      <c r="A832" s="4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5">
      <c r="A833" s="4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5">
      <c r="A834" s="4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5">
      <c r="A835" s="4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5">
      <c r="A836" s="4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5">
      <c r="A837" s="4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5">
      <c r="A838" s="4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5">
      <c r="A839" s="4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5">
      <c r="A840" s="4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5">
      <c r="A841" s="4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5">
      <c r="A842" s="4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5">
      <c r="A843" s="4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5">
      <c r="A844" s="4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5">
      <c r="A845" s="4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5">
      <c r="A846" s="4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5">
      <c r="A847" s="4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5">
      <c r="A848" s="4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5">
      <c r="A849" s="4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5">
      <c r="A850" s="4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5">
      <c r="A851" s="4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5">
      <c r="A852" s="4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5">
      <c r="A853" s="4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5">
      <c r="A854" s="4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5">
      <c r="A855" s="4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5">
      <c r="A856" s="4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5">
      <c r="A857" s="4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5">
      <c r="A858" s="4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5">
      <c r="A859" s="4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5">
      <c r="A860" s="4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5">
      <c r="A861" s="4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5">
      <c r="A862" s="4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5">
      <c r="A863" s="4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5">
      <c r="A864" s="4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5">
      <c r="A865" s="4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5">
      <c r="A866" s="4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5">
      <c r="A867" s="4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5">
      <c r="A868" s="4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5">
      <c r="A869" s="4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5">
      <c r="A870" s="4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5">
      <c r="A871" s="4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5">
      <c r="A872" s="4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5">
      <c r="A873" s="4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5">
      <c r="A874" s="4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5">
      <c r="A875" s="4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5">
      <c r="A876" s="4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5">
      <c r="A877" s="4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5">
      <c r="A878" s="4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5">
      <c r="A879" s="4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5">
      <c r="A880" s="4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5">
      <c r="A881" s="4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5">
      <c r="A882" s="4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5">
      <c r="A883" s="4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5">
      <c r="A884" s="4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5">
      <c r="A885" s="4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5">
      <c r="A886" s="4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5">
      <c r="A887" s="4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5">
      <c r="A888" s="4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5">
      <c r="A889" s="4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5">
      <c r="A890" s="4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5">
      <c r="A891" s="4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5">
      <c r="A892" s="4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5">
      <c r="A893" s="4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5">
      <c r="A894" s="4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5">
      <c r="A895" s="4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5">
      <c r="A896" s="4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5">
      <c r="A897" s="4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5">
      <c r="A898" s="4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5">
      <c r="A899" s="4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5">
      <c r="A900" s="4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5">
      <c r="A901" s="4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5">
      <c r="A902" s="4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5">
      <c r="A903" s="4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5">
      <c r="A904" s="4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5">
      <c r="A905" s="4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5">
      <c r="A906" s="4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5">
      <c r="A907" s="4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5">
      <c r="A908" s="4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5">
      <c r="A909" s="4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5">
      <c r="A910" s="4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5">
      <c r="A911" s="4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5">
      <c r="A912" s="4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5">
      <c r="A913" s="4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5">
      <c r="A914" s="4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5">
      <c r="A915" s="4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5">
      <c r="A916" s="4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5">
      <c r="A917" s="4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5">
      <c r="A918" s="4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5">
      <c r="A919" s="4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5">
      <c r="A920" s="4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5">
      <c r="A921" s="4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5">
      <c r="A922" s="4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5">
      <c r="A923" s="4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5">
      <c r="A924" s="4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5">
      <c r="A925" s="4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5">
      <c r="A926" s="4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5">
      <c r="A927" s="4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5">
      <c r="A928" s="4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5">
      <c r="A929" s="4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5">
      <c r="A930" s="4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5">
      <c r="A931" s="4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5">
      <c r="A932" s="4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5">
      <c r="A933" s="4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5">
      <c r="A934" s="4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5">
      <c r="A935" s="4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5">
      <c r="A936" s="4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5">
      <c r="A937" s="4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5">
      <c r="A938" s="4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5">
      <c r="A939" s="4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5">
      <c r="A940" s="4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5">
      <c r="A941" s="4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5">
      <c r="A942" s="4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5">
      <c r="A943" s="4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5">
      <c r="A944" s="4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5">
      <c r="A945" s="4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5">
      <c r="A946" s="4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5">
      <c r="A947" s="4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5">
      <c r="A948" s="4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5">
      <c r="A949" s="4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5">
      <c r="A950" s="4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5">
      <c r="A951" s="4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5">
      <c r="A952" s="4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5">
      <c r="A953" s="4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5">
      <c r="A954" s="4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5">
      <c r="A955" s="4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5">
      <c r="A956" s="4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5">
      <c r="A957" s="4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5">
      <c r="A958" s="4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5">
      <c r="A959" s="4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5">
      <c r="A960" s="4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5">
      <c r="A961" s="4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5">
      <c r="A962" s="4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5">
      <c r="A963" s="4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5">
      <c r="A964" s="4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5">
      <c r="A965" s="4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5">
      <c r="A966" s="4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5">
      <c r="A967" s="4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5">
      <c r="A968" s="4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5">
      <c r="A969" s="4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5">
      <c r="A970" s="4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5">
      <c r="A971" s="4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5">
      <c r="A972" s="4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5">
      <c r="A973" s="4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5">
      <c r="A974" s="4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5">
      <c r="A975" s="4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5">
      <c r="A976" s="4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5">
      <c r="A977" s="4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5">
      <c r="A978" s="4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5">
      <c r="A979" s="4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5">
      <c r="A980" s="4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5">
      <c r="A981" s="4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5">
      <c r="A982" s="4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5">
      <c r="A983" s="4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5">
      <c r="A984" s="4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5">
      <c r="A985" s="4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5">
      <c r="A986" s="4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5">
      <c r="A987" s="4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5">
      <c r="A988" s="4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5">
      <c r="A989" s="4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5">
      <c r="A990" s="4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5">
      <c r="A991" s="4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5">
      <c r="A992" s="4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5">
      <c r="A993" s="4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5">
      <c r="A994" s="4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5">
      <c r="A995" s="4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5">
      <c r="A996" s="4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5">
      <c r="A997" s="4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5">
      <c r="A998" s="4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5" x14ac:dyDescent="0.35">
      <c r="A999" s="4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5" x14ac:dyDescent="0.35">
      <c r="A1000" s="4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Colla</dc:creator>
  <cp:lastModifiedBy>Marcia Colla</cp:lastModifiedBy>
  <dcterms:created xsi:type="dcterms:W3CDTF">2022-02-16T17:34:56Z</dcterms:created>
  <dcterms:modified xsi:type="dcterms:W3CDTF">2022-02-16T17:34:56Z</dcterms:modified>
</cp:coreProperties>
</file>