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3"/>
  </sheets>
  <definedNames/>
  <calcPr/>
</workbook>
</file>

<file path=xl/sharedStrings.xml><?xml version="1.0" encoding="utf-8"?>
<sst xmlns="http://schemas.openxmlformats.org/spreadsheetml/2006/main" count="6" uniqueCount="6">
  <si>
    <t>Data de inscrição</t>
  </si>
  <si>
    <t>Local de Inscrição</t>
  </si>
  <si>
    <t>Nome do Responsável</t>
  </si>
  <si>
    <t>Tempo de Residência</t>
  </si>
  <si>
    <t>Nome da Criança (sigla)</t>
  </si>
  <si>
    <t>Data de Nascimento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</si>
</sst>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d/mm/yyyy"/>
    <numFmt numFmtId="166" formatCode="d/m/yyyy"/>
  </numFmts>
  <fonts count="4">
    <font>
      <sz val="10.0"/>
      <color rgb="FF000000"/>
      <name val="Arial"/>
    </font>
    <font>
      <b/>
    </font>
    <font/>
    <font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wrapText="1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165" xfId="0" applyAlignment="1" applyFont="1" applyNumberFormat="1">
      <alignment horizontal="center"/>
    </xf>
    <xf borderId="0" fillId="0" fontId="2" numFmtId="166" xfId="0" applyAlignment="1" applyFont="1" applyNumberFormat="1">
      <alignment horizontal="center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18.71"/>
    <col customWidth="1" min="3" max="3" width="40.86"/>
    <col customWidth="1" min="4" max="4" width="20.86"/>
    <col customWidth="1" min="5" max="5" width="18.71"/>
    <col customWidth="1" min="6" max="6" width="19.43"/>
    <col hidden="1" min="7" max="30" width="14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>
        <f>IFERROR(__xludf.DUMMYFUNCTION("IMPORTRANGE(""18GMb1RB4LqGT2hQjWdwEdQpKYoyDZ7GAb-J4dKDx_Go"",""Respostas ao formulário 1!B2"")"),44274.0)</f>
        <v>44274</v>
      </c>
      <c r="B2" s="4" t="str">
        <f>IFERROR(__xludf.DUMMYFUNCTION("IMPORTRANGE(""18GMb1RB4LqGT2hQjWdwEdQpKYoyDZ7GAb-J4dKDx_Go"",""Respostas ao formulário 1!L2"")"),"Criança Feliz ")</f>
        <v>Criança Feliz </v>
      </c>
      <c r="C2" s="5" t="str">
        <f>IFERROR(__xludf.DUMMYFUNCTION("IMPORTRANGE(""18GMb1RB4LqGT2hQjWdwEdQpKYoyDZ7GAb-J4dKDx_Go"",""Respostas ao formulário 1!H2"")"),"Ludmila Malavazi Tannure")</f>
        <v>Ludmila Malavazi Tannure</v>
      </c>
      <c r="D2" s="4" t="str">
        <f>IFERROR(__xludf.DUMMYFUNCTION("IMPORTRANGE(""18GMb1RB4LqGT2hQjWdwEdQpKYoyDZ7GAb-J4dKDx_Go"",""Respostas ao formulário 1!I2"")"),"3 meses")</f>
        <v>3 meses</v>
      </c>
      <c r="E2" s="4" t="str">
        <f>IFERROR(__xludf.DUMMYFUNCTION("IMPORTRANGE(""18GMb1RB4LqGT2hQjWdwEdQpKYoyDZ7GAb-J4dKDx_Go"",""Respostas ao formulário 1!D2"")"),"S.M.T")</f>
        <v>S.M.T</v>
      </c>
      <c r="F2" s="6">
        <f>IFERROR(__xludf.DUMMYFUNCTION("IMPORTRANGE(""18GMb1RB4LqGT2hQjWdwEdQpKYoyDZ7GAb-J4dKDx_Go"",""Respostas ao formulário 1!E2"")"),44074.0)</f>
        <v>44074</v>
      </c>
    </row>
    <row r="3">
      <c r="A3" s="6">
        <f>IFERROR(__xludf.DUMMYFUNCTION("IMPORTRANGE(""18GMb1RB4LqGT2hQjWdwEdQpKYoyDZ7GAb-J4dKDx_Go"",""Respostas ao formulário 1!B3"")"),44270.0)</f>
        <v>44270</v>
      </c>
      <c r="B3" s="4" t="str">
        <f>IFERROR(__xludf.DUMMYFUNCTION("IMPORTRANGE(""18GMb1RB4LqGT2hQjWdwEdQpKYoyDZ7GAb-J4dKDx_Go"",""Respostas ao formulário 1!L3"")"),"Anjo Meu")</f>
        <v>Anjo Meu</v>
      </c>
      <c r="C3" s="5" t="str">
        <f>IFERROR(__xludf.DUMMYFUNCTION("IMPORTRANGE(""18GMb1RB4LqGT2hQjWdwEdQpKYoyDZ7GAb-J4dKDx_Go"",""Respostas ao formulário 1!H3"")"),"Reginaldo e Katia")</f>
        <v>Reginaldo e Katia</v>
      </c>
      <c r="D3" s="4" t="str">
        <f>IFERROR(__xludf.DUMMYFUNCTION("IMPORTRANGE(""18GMb1RB4LqGT2hQjWdwEdQpKYoyDZ7GAb-J4dKDx_Go"",""Respostas ao formulário 1!I3"")"),"45 dias")</f>
        <v>45 dias</v>
      </c>
      <c r="E3" s="4" t="str">
        <f>IFERROR(__xludf.DUMMYFUNCTION("IMPORTRANGE(""18GMb1RB4LqGT2hQjWdwEdQpKYoyDZ7GAb-J4dKDx_Go"",""Respostas ao formulário 1!D3"")"),"A.F.Q")</f>
        <v>A.F.Q</v>
      </c>
      <c r="F3" s="6">
        <f>IFERROR(__xludf.DUMMYFUNCTION("IMPORTRANGE(""18GMb1RB4LqGT2hQjWdwEdQpKYoyDZ7GAb-J4dKDx_Go"",""Respostas ao formulário 1!E3"")"),43923.0)</f>
        <v>43923</v>
      </c>
    </row>
    <row r="4">
      <c r="A4" s="6">
        <f>IFERROR(__xludf.DUMMYFUNCTION("IMPORTRANGE(""18GMb1RB4LqGT2hQjWdwEdQpKYoyDZ7GAb-J4dKDx_Go"",""Respostas ao formulário 1!B4"")"),44279.0)</f>
        <v>44279</v>
      </c>
      <c r="B4" s="4" t="str">
        <f>IFERROR(__xludf.DUMMYFUNCTION("IMPORTRANGE(""18GMb1RB4LqGT2hQjWdwEdQpKYoyDZ7GAb-J4dKDx_Go"",""Respostas ao formulário 1!L4"")"),"Anjo Meu")</f>
        <v>Anjo Meu</v>
      </c>
      <c r="C4" s="5" t="str">
        <f>IFERROR(__xludf.DUMMYFUNCTION("IMPORTRANGE(""18GMb1RB4LqGT2hQjWdwEdQpKYoyDZ7GAb-J4dKDx_Go"",""Respostas ao formulário 1!H4"")"),"Danniely Xavier Arnold")</f>
        <v>Danniely Xavier Arnold</v>
      </c>
      <c r="D4" s="4" t="str">
        <f>IFERROR(__xludf.DUMMYFUNCTION("IMPORTRANGE(""18GMb1RB4LqGT2hQjWdwEdQpKYoyDZ7GAb-J4dKDx_Go"",""Respostas ao formulário 1!I4"")"),"9 anos")</f>
        <v>9 anos</v>
      </c>
      <c r="E4" s="4" t="str">
        <f>IFERROR(__xludf.DUMMYFUNCTION("IMPORTRANGE(""18GMb1RB4LqGT2hQjWdwEdQpKYoyDZ7GAb-J4dKDx_Go"",""Respostas ao formulário 1!D4"")"),"C.X.A.")</f>
        <v>C.X.A.</v>
      </c>
      <c r="F4" s="6">
        <f>IFERROR(__xludf.DUMMYFUNCTION("IMPORTRANGE(""18GMb1RB4LqGT2hQjWdwEdQpKYoyDZ7GAb-J4dKDx_Go"",""Respostas ao formulário 1!E4"")"),44267.0)</f>
        <v>44267</v>
      </c>
    </row>
    <row r="5">
      <c r="A5" s="6">
        <f>IFERROR(__xludf.DUMMYFUNCTION("IMPORTRANGE(""18GMb1RB4LqGT2hQjWdwEdQpKYoyDZ7GAb-J4dKDx_Go"",""Respostas ao formulário 1!B5"")"),44301.0)</f>
        <v>44301</v>
      </c>
      <c r="B5" s="4" t="str">
        <f>IFERROR(__xludf.DUMMYFUNCTION("IMPORTRANGE(""18GMb1RB4LqGT2hQjWdwEdQpKYoyDZ7GAb-J4dKDx_Go"",""Respostas ao formulário 1!L5"")"),"Criança Feliz ")</f>
        <v>Criança Feliz </v>
      </c>
      <c r="C5" s="5" t="str">
        <f>IFERROR(__xludf.DUMMYFUNCTION("IMPORTRANGE(""18GMb1RB4LqGT2hQjWdwEdQpKYoyDZ7GAb-J4dKDx_Go"",""Respostas ao formulário 1!H5"")"),"Mydiã Cavalcanti da Silva Pantozzi ")</f>
        <v>Mydiã Cavalcanti da Silva Pantozzi </v>
      </c>
      <c r="D5" s="4" t="str">
        <f>IFERROR(__xludf.DUMMYFUNCTION("IMPORTRANGE(""18GMb1RB4LqGT2hQjWdwEdQpKYoyDZ7GAb-J4dKDx_Go"",""Respostas ao formulário 1!I5"")"),"23 anos ")</f>
        <v>23 anos </v>
      </c>
      <c r="E5" s="4" t="str">
        <f>IFERROR(__xludf.DUMMYFUNCTION("IMPORTRANGE(""18GMb1RB4LqGT2hQjWdwEdQpKYoyDZ7GAb-J4dKDx_Go"",""Respostas ao formulário 1!D5"")"),"M.L.C.S.P")</f>
        <v>M.L.C.S.P</v>
      </c>
      <c r="F5" s="6">
        <f>IFERROR(__xludf.DUMMYFUNCTION("IMPORTRANGE(""18GMb1RB4LqGT2hQjWdwEdQpKYoyDZ7GAb-J4dKDx_Go"",""Respostas ao formulário 1!E5"")"),44247.0)</f>
        <v>44247</v>
      </c>
    </row>
    <row r="6">
      <c r="A6" s="6">
        <f>IFERROR(__xludf.DUMMYFUNCTION("IMPORTRANGE(""18GMb1RB4LqGT2hQjWdwEdQpKYoyDZ7GAb-J4dKDx_Go"",""Respostas ao formulário 1!B6"")"),44306.0)</f>
        <v>44306</v>
      </c>
      <c r="B6" s="4" t="str">
        <f>IFERROR(__xludf.DUMMYFUNCTION("IMPORTRANGE(""18GMb1RB4LqGT2hQjWdwEdQpKYoyDZ7GAb-J4dKDx_Go"",""Respostas ao formulário 1!L6"")"),"Criança Feliz ")</f>
        <v>Criança Feliz </v>
      </c>
      <c r="C6" s="5" t="str">
        <f>IFERROR(__xludf.DUMMYFUNCTION("IMPORTRANGE(""18GMb1RB4LqGT2hQjWdwEdQpKYoyDZ7GAb-J4dKDx_Go"",""Respostas ao formulário 1!H6"")"),"Bianca Martins Marietto Bardalati")</f>
        <v>Bianca Martins Marietto Bardalati</v>
      </c>
      <c r="D6" s="4" t="str">
        <f>IFERROR(__xludf.DUMMYFUNCTION("IMPORTRANGE(""18GMb1RB4LqGT2hQjWdwEdQpKYoyDZ7GAb-J4dKDx_Go"",""Respostas ao formulário 1!I6"")"),"36 anos")</f>
        <v>36 anos</v>
      </c>
      <c r="E6" s="4" t="str">
        <f>IFERROR(__xludf.DUMMYFUNCTION("IMPORTRANGE(""18GMb1RB4LqGT2hQjWdwEdQpKYoyDZ7GAb-J4dKDx_Go"",""Respostas ao formulário 1!D6"")"),"M.M.B")</f>
        <v>M.M.B</v>
      </c>
      <c r="F6" s="6">
        <f>IFERROR(__xludf.DUMMYFUNCTION("IMPORTRANGE(""18GMb1RB4LqGT2hQjWdwEdQpKYoyDZ7GAb-J4dKDx_Go"",""Respostas ao formulário 1!E6"")"),44256.0)</f>
        <v>44256</v>
      </c>
    </row>
    <row r="7">
      <c r="A7" s="6">
        <f>IFERROR(__xludf.DUMMYFUNCTION("IMPORTRANGE(""18GMb1RB4LqGT2hQjWdwEdQpKYoyDZ7GAb-J4dKDx_Go"",""Respostas ao formulário 1!B7"")"),44348.0)</f>
        <v>44348</v>
      </c>
      <c r="B7" s="4" t="str">
        <f>IFERROR(__xludf.DUMMYFUNCTION("IMPORTRANGE(""18GMb1RB4LqGT2hQjWdwEdQpKYoyDZ7GAb-J4dKDx_Go"",""Respostas ao formulário 1!L7"")"),"Anjo Meu")</f>
        <v>Anjo Meu</v>
      </c>
      <c r="C7" s="5" t="str">
        <f>IFERROR(__xludf.DUMMYFUNCTION("IMPORTRANGE(""18GMb1RB4LqGT2hQjWdwEdQpKYoyDZ7GAb-J4dKDx_Go"",""Respostas ao formulário 1!H7"")"),"Gabriela Spinelli de Souza")</f>
        <v>Gabriela Spinelli de Souza</v>
      </c>
      <c r="D7" s="4" t="str">
        <f>IFERROR(__xludf.DUMMYFUNCTION("IMPORTRANGE(""18GMb1RB4LqGT2hQjWdwEdQpKYoyDZ7GAb-J4dKDx_Go"",""Respostas ao formulário 1!I7"")"),"03 anos")</f>
        <v>03 anos</v>
      </c>
      <c r="E7" s="4" t="str">
        <f>IFERROR(__xludf.DUMMYFUNCTION("IMPORTRANGE(""18GMb1RB4LqGT2hQjWdwEdQpKYoyDZ7GAb-J4dKDx_Go"",""Respostas ao formulário 1!D7"")"),"A.S.R")</f>
        <v>A.S.R</v>
      </c>
      <c r="F7" s="6">
        <f>IFERROR(__xludf.DUMMYFUNCTION("IMPORTRANGE(""18GMb1RB4LqGT2hQjWdwEdQpKYoyDZ7GAb-J4dKDx_Go"",""Respostas ao formulário 1!E7"")"),43925.0)</f>
        <v>43925</v>
      </c>
    </row>
    <row r="8">
      <c r="A8" s="6">
        <f>IFERROR(__xludf.DUMMYFUNCTION("IMPORTRANGE(""18GMb1RB4LqGT2hQjWdwEdQpKYoyDZ7GAb-J4dKDx_Go"",""Respostas ao formulário 1!B8"")"),44348.0)</f>
        <v>44348</v>
      </c>
      <c r="B8" s="4" t="str">
        <f>IFERROR(__xludf.DUMMYFUNCTION("IMPORTRANGE(""18GMb1RB4LqGT2hQjWdwEdQpKYoyDZ7GAb-J4dKDx_Go"",""Respostas ao formulário 1!L8"")"),"Criança Feliz ")</f>
        <v>Criança Feliz </v>
      </c>
      <c r="C8" s="5" t="str">
        <f>IFERROR(__xludf.DUMMYFUNCTION("IMPORTRANGE(""18GMb1RB4LqGT2hQjWdwEdQpKYoyDZ7GAb-J4dKDx_Go"",""Respostas ao formulário 1!H8"")"),"Paola Borges Amaral da Silva")</f>
        <v>Paola Borges Amaral da Silva</v>
      </c>
      <c r="D8" s="4" t="str">
        <f>IFERROR(__xludf.DUMMYFUNCTION("IMPORTRANGE(""18GMb1RB4LqGT2hQjWdwEdQpKYoyDZ7GAb-J4dKDx_Go"",""Respostas ao formulário 1!I8"")"),"2 semanas ")</f>
        <v>2 semanas </v>
      </c>
      <c r="E8" s="4" t="str">
        <f>IFERROR(__xludf.DUMMYFUNCTION("IMPORTRANGE(""18GMb1RB4LqGT2hQjWdwEdQpKYoyDZ7GAb-J4dKDx_Go"",""Respostas ao formulário 1!D8"")"),"B.J.B.S")</f>
        <v>B.J.B.S</v>
      </c>
      <c r="F8" s="6">
        <f>IFERROR(__xludf.DUMMYFUNCTION("IMPORTRANGE(""18GMb1RB4LqGT2hQjWdwEdQpKYoyDZ7GAb-J4dKDx_Go"",""Respostas ao formulário 1!E8"")"),44074.0)</f>
        <v>44074</v>
      </c>
    </row>
    <row r="9">
      <c r="A9" s="6">
        <f>IFERROR(__xludf.DUMMYFUNCTION("IMPORTRANGE(""18GMb1RB4LqGT2hQjWdwEdQpKYoyDZ7GAb-J4dKDx_Go"",""Respostas ao formulário 1!B9"")"),44356.0)</f>
        <v>44356</v>
      </c>
      <c r="B9" s="4" t="str">
        <f>IFERROR(__xludf.DUMMYFUNCTION("IMPORTRANGE(""18GMb1RB4LqGT2hQjWdwEdQpKYoyDZ7GAb-J4dKDx_Go"",""Respostas ao formulário 1!L9"")"),"Criança Feliz ")</f>
        <v>Criança Feliz </v>
      </c>
      <c r="C9" s="5" t="str">
        <f>IFERROR(__xludf.DUMMYFUNCTION("IMPORTRANGE(""18GMb1RB4LqGT2hQjWdwEdQpKYoyDZ7GAb-J4dKDx_Go"",""Respostas ao formulário 1!H9"")"),"Tatiane Aparecida da Silva Oliveira")</f>
        <v>Tatiane Aparecida da Silva Oliveira</v>
      </c>
      <c r="D9" s="4" t="str">
        <f>IFERROR(__xludf.DUMMYFUNCTION("IMPORTRANGE(""18GMb1RB4LqGT2hQjWdwEdQpKYoyDZ7GAb-J4dKDx_Go"",""Respostas ao formulário 1!I9"")"),"6 meses")</f>
        <v>6 meses</v>
      </c>
      <c r="E9" s="4" t="str">
        <f>IFERROR(__xludf.DUMMYFUNCTION("IMPORTRANGE(""18GMb1RB4LqGT2hQjWdwEdQpKYoyDZ7GAb-J4dKDx_Go"",""Respostas ao formulário 1!D9"")"),"V.G.S.O.")</f>
        <v>V.G.S.O.</v>
      </c>
      <c r="F9" s="6">
        <f>IFERROR(__xludf.DUMMYFUNCTION("IMPORTRANGE(""18GMb1RB4LqGT2hQjWdwEdQpKYoyDZ7GAb-J4dKDx_Go"",""Respostas ao formulário 1!E9"")"),43978.0)</f>
        <v>43978</v>
      </c>
    </row>
    <row r="10">
      <c r="A10" s="6">
        <f>IFERROR(__xludf.DUMMYFUNCTION("IMPORTRANGE(""18GMb1RB4LqGT2hQjWdwEdQpKYoyDZ7GAb-J4dKDx_Go"",""Respostas ao formulário 1!B10"")"),44364.0)</f>
        <v>44364</v>
      </c>
      <c r="B10" s="4" t="str">
        <f>IFERROR(__xludf.DUMMYFUNCTION("IMPORTRANGE(""18GMb1RB4LqGT2hQjWdwEdQpKYoyDZ7GAb-J4dKDx_Go"",""Respostas ao formulário 1!L10"")")," Anjo Meu")</f>
        <v> Anjo Meu</v>
      </c>
      <c r="C10" s="5" t="str">
        <f>IFERROR(__xludf.DUMMYFUNCTION("IMPORTRANGE(""18GMb1RB4LqGT2hQjWdwEdQpKYoyDZ7GAb-J4dKDx_Go"",""Respostas ao formulário 1!H10"")"),"Maxwel Almeida de Souza")</f>
        <v>Maxwel Almeida de Souza</v>
      </c>
      <c r="D10" s="4" t="str">
        <f>IFERROR(__xludf.DUMMYFUNCTION("IMPORTRANGE(""18GMb1RB4LqGT2hQjWdwEdQpKYoyDZ7GAb-J4dKDx_Go"",""Respostas ao formulário 1!I10"")"),"01 mês")</f>
        <v>01 mês</v>
      </c>
      <c r="E10" s="4" t="str">
        <f>IFERROR(__xludf.DUMMYFUNCTION("IMPORTRANGE(""18GMb1RB4LqGT2hQjWdwEdQpKYoyDZ7GAb-J4dKDx_Go"",""Respostas ao formulário 1!D10"")"),"G.B.S.")</f>
        <v>G.B.S.</v>
      </c>
      <c r="F10" s="6">
        <f>IFERROR(__xludf.DUMMYFUNCTION("IMPORTRANGE(""18GMb1RB4LqGT2hQjWdwEdQpKYoyDZ7GAb-J4dKDx_Go"",""Respostas ao formulário 1!E10"")"),44216.0)</f>
        <v>44216</v>
      </c>
    </row>
    <row r="11">
      <c r="A11" s="6">
        <f>IFERROR(__xludf.DUMMYFUNCTION("IMPORTRANGE(""18GMb1RB4LqGT2hQjWdwEdQpKYoyDZ7GAb-J4dKDx_Go"",""Respostas ao formulário 1!B11"")"),44376.0)</f>
        <v>44376</v>
      </c>
      <c r="B11" s="4" t="str">
        <f>IFERROR(__xludf.DUMMYFUNCTION("IMPORTRANGE(""18GMb1RB4LqGT2hQjWdwEdQpKYoyDZ7GAb-J4dKDx_Go"",""Respostas ao formulário 1!L11"")"),"Criança Feliz ")</f>
        <v>Criança Feliz </v>
      </c>
      <c r="C11" s="5" t="str">
        <f>IFERROR(__xludf.DUMMYFUNCTION("IMPORTRANGE(""18GMb1RB4LqGT2hQjWdwEdQpKYoyDZ7GAb-J4dKDx_Go"",""Respostas ao formulário 1!H11"")"),"Thais Costa")</f>
        <v>Thais Costa</v>
      </c>
      <c r="D11" s="4" t="str">
        <f>IFERROR(__xludf.DUMMYFUNCTION("IMPORTRANGE(""18GMb1RB4LqGT2hQjWdwEdQpKYoyDZ7GAb-J4dKDx_Go"",""Respostas ao formulário 1!I11"")"),"6 Anos ")</f>
        <v>6 Anos </v>
      </c>
      <c r="E11" s="4" t="str">
        <f>IFERROR(__xludf.DUMMYFUNCTION("IMPORTRANGE(""18GMb1RB4LqGT2hQjWdwEdQpKYoyDZ7GAb-J4dKDx_Go"",""Respostas ao formulário 1!D11"")"),"L.L S")</f>
        <v>L.L S</v>
      </c>
      <c r="F11" s="6">
        <f>IFERROR(__xludf.DUMMYFUNCTION("IMPORTRANGE(""18GMb1RB4LqGT2hQjWdwEdQpKYoyDZ7GAb-J4dKDx_Go"",""Respostas ao formulário 1!E11"")"),44092.0)</f>
        <v>44092</v>
      </c>
    </row>
    <row r="12">
      <c r="A12" s="6">
        <f>IFERROR(__xludf.DUMMYFUNCTION("IMPORTRANGE(""18GMb1RB4LqGT2hQjWdwEdQpKYoyDZ7GAb-J4dKDx_Go"",""Respostas ao formulário 1!B12"")"),44383.0)</f>
        <v>44383</v>
      </c>
      <c r="B12" s="4" t="str">
        <f>IFERROR(__xludf.DUMMYFUNCTION("IMPORTRANGE(""18GMb1RB4LqGT2hQjWdwEdQpKYoyDZ7GAb-J4dKDx_Go"",""Respostas ao formulário 1!L12"")"),"Criança Feliz ")</f>
        <v>Criança Feliz </v>
      </c>
      <c r="C12" s="5" t="str">
        <f>IFERROR(__xludf.DUMMYFUNCTION("IMPORTRANGE(""18GMb1RB4LqGT2hQjWdwEdQpKYoyDZ7GAb-J4dKDx_Go"",""Respostas ao formulário 1!H12"")"),"Gislene da Silva ")</f>
        <v>Gislene da Silva </v>
      </c>
      <c r="D12" s="4" t="str">
        <f>IFERROR(__xludf.DUMMYFUNCTION("IMPORTRANGE(""18GMb1RB4LqGT2hQjWdwEdQpKYoyDZ7GAb-J4dKDx_Go"",""Respostas ao formulário 1!I12"")"),"20 anos ")</f>
        <v>20 anos </v>
      </c>
      <c r="E12" s="4" t="str">
        <f>IFERROR(__xludf.DUMMYFUNCTION("IMPORTRANGE(""18GMb1RB4LqGT2hQjWdwEdQpKYoyDZ7GAb-J4dKDx_Go"",""Respostas ao formulário 1!D12"")"),"Y.G")</f>
        <v>Y.G</v>
      </c>
      <c r="F12" s="6">
        <f>IFERROR(__xludf.DUMMYFUNCTION("IMPORTRANGE(""18GMb1RB4LqGT2hQjWdwEdQpKYoyDZ7GAb-J4dKDx_Go"",""Respostas ao formulário 1!E12"")"),44200.0)</f>
        <v>44200</v>
      </c>
    </row>
    <row r="13">
      <c r="A13" s="6">
        <f>IFERROR(__xludf.DUMMYFUNCTION("IMPORTRANGE(""18GMb1RB4LqGT2hQjWdwEdQpKYoyDZ7GAb-J4dKDx_Go"",""Respostas ao formulário 1!B13"")"),44390.0)</f>
        <v>44390</v>
      </c>
      <c r="B13" s="4" t="str">
        <f>IFERROR(__xludf.DUMMYFUNCTION("IMPORTRANGE(""18GMb1RB4LqGT2hQjWdwEdQpKYoyDZ7GAb-J4dKDx_Go"",""Respostas ao formulário 1!L13"")"),"Criança Feliz ")</f>
        <v>Criança Feliz </v>
      </c>
      <c r="C13" s="5" t="str">
        <f>IFERROR(__xludf.DUMMYFUNCTION("IMPORTRANGE(""18GMb1RB4LqGT2hQjWdwEdQpKYoyDZ7GAb-J4dKDx_Go"",""Respostas ao formulário 1!H13"")"),"Samara Gebara ")</f>
        <v>Samara Gebara </v>
      </c>
      <c r="D13" s="4" t="str">
        <f>IFERROR(__xludf.DUMMYFUNCTION("IMPORTRANGE(""18GMb1RB4LqGT2hQjWdwEdQpKYoyDZ7GAb-J4dKDx_Go"",""Respostas ao formulário 1!I13"")"),"26 anos ")</f>
        <v>26 anos </v>
      </c>
      <c r="E13" s="4" t="str">
        <f>IFERROR(__xludf.DUMMYFUNCTION("IMPORTRANGE(""18GMb1RB4LqGT2hQjWdwEdQpKYoyDZ7GAb-J4dKDx_Go"",""Respostas ao formulário 1!D13"")"),"K.G.I")</f>
        <v>K.G.I</v>
      </c>
      <c r="F13" s="7">
        <f>IFERROR(__xludf.DUMMYFUNCTION("IMPORTRANGE(""18GMb1RB4LqGT2hQjWdwEdQpKYoyDZ7GAb-J4dKDx_Go"",""Respostas ao formulário 1!E13"")"),44151.0)</f>
        <v>44151</v>
      </c>
    </row>
    <row r="14">
      <c r="A14" s="6">
        <f>IFERROR(__xludf.DUMMYFUNCTION("IMPORTRANGE(""18GMb1RB4LqGT2hQjWdwEdQpKYoyDZ7GAb-J4dKDx_Go"",""Respostas ao formulário 1!B14"")"),44392.0)</f>
        <v>44392</v>
      </c>
      <c r="B14" s="4" t="str">
        <f>IFERROR(__xludf.DUMMYFUNCTION("IMPORTRANGE(""18GMb1RB4LqGT2hQjWdwEdQpKYoyDZ7GAb-J4dKDx_Go"",""Respostas ao formulário 1!L14"")"),"Criança Feliz ")</f>
        <v>Criança Feliz </v>
      </c>
      <c r="C14" s="5" t="str">
        <f>IFERROR(__xludf.DUMMYFUNCTION("IMPORTRANGE(""18GMb1RB4LqGT2hQjWdwEdQpKYoyDZ7GAb-J4dKDx_Go"",""Respostas ao formulário 1!H14"")"),"Daniella Candido Rodrigues ")</f>
        <v>Daniella Candido Rodrigues </v>
      </c>
      <c r="D14" s="4" t="str">
        <f>IFERROR(__xludf.DUMMYFUNCTION("IMPORTRANGE(""18GMb1RB4LqGT2hQjWdwEdQpKYoyDZ7GAb-J4dKDx_Go"",""Respostas ao formulário 1!I14"")"),"1 ano ")</f>
        <v>1 ano </v>
      </c>
      <c r="E14" s="4" t="str">
        <f>IFERROR(__xludf.DUMMYFUNCTION("IMPORTRANGE(""18GMb1RB4LqGT2hQjWdwEdQpKYoyDZ7GAb-J4dKDx_Go"",""Respostas ao formulário 1!D14"")"),"L.S,R")</f>
        <v>L.S,R</v>
      </c>
      <c r="F14" s="6">
        <f>IFERROR(__xludf.DUMMYFUNCTION("IMPORTRANGE(""18GMb1RB4LqGT2hQjWdwEdQpKYoyDZ7GAb-J4dKDx_Go"",""Respostas ao formulário 1!E14"")"),43935.0)</f>
        <v>43935</v>
      </c>
    </row>
    <row r="15">
      <c r="A15" s="4" t="str">
        <f>IFERROR(__xludf.DUMMYFUNCTION("IMPORTRANGE(""18GMb1RB4LqGT2hQjWdwEdQpKYoyDZ7GAb-J4dKDx_Go"",""Respostas ao formulário 1!B15"")"),"")</f>
        <v/>
      </c>
      <c r="B15" s="4" t="str">
        <f>IFERROR(__xludf.DUMMYFUNCTION("IMPORTRANGE(""18GMb1RB4LqGT2hQjWdwEdQpKYoyDZ7GAb-J4dKDx_Go"",""Respostas ao formulário 1!L15"")"),"")</f>
        <v/>
      </c>
      <c r="C15" s="5" t="str">
        <f>IFERROR(__xludf.DUMMYFUNCTION("IMPORTRANGE(""18GMb1RB4LqGT2hQjWdwEdQpKYoyDZ7GAb-J4dKDx_Go"",""Respostas ao formulário 1!H15"")"),"")</f>
        <v/>
      </c>
      <c r="D15" s="4" t="str">
        <f>IFERROR(__xludf.DUMMYFUNCTION("IMPORTRANGE(""18GMb1RB4LqGT2hQjWdwEdQpKYoyDZ7GAb-J4dKDx_Go"",""Respostas ao formulário 1!I15"")"),"")</f>
        <v/>
      </c>
      <c r="E15" s="4" t="str">
        <f>IFERROR(__xludf.DUMMYFUNCTION("IMPORTRANGE(""18GMb1RB4LqGT2hQjWdwEdQpKYoyDZ7GAb-J4dKDx_Go"",""Respostas ao formulário 1!D15"")"),"")</f>
        <v/>
      </c>
      <c r="F15" s="4" t="str">
        <f>IFERROR(__xludf.DUMMYFUNCTION("IMPORTRANGE(""18GMb1RB4LqGT2hQjWdwEdQpKYoyDZ7GAb-J4dKDx_Go"",""Respostas ao formulário 1!E15"")"),"")</f>
        <v/>
      </c>
    </row>
    <row r="16">
      <c r="A16" s="4" t="str">
        <f>IFERROR(__xludf.DUMMYFUNCTION("IMPORTRANGE(""18GMb1RB4LqGT2hQjWdwEdQpKYoyDZ7GAb-J4dKDx_Go"",""Respostas ao formulário 1!B16"")"),"")</f>
        <v/>
      </c>
      <c r="B16" s="4" t="str">
        <f>IFERROR(__xludf.DUMMYFUNCTION("IMPORTRANGE(""18GMb1RB4LqGT2hQjWdwEdQpKYoyDZ7GAb-J4dKDx_Go"",""Respostas ao formulário 1!L16"")"),"")</f>
        <v/>
      </c>
      <c r="C16" s="5" t="str">
        <f>IFERROR(__xludf.DUMMYFUNCTION("IMPORTRANGE(""18GMb1RB4LqGT2hQjWdwEdQpKYoyDZ7GAb-J4dKDx_Go"",""Respostas ao formulário 1!H16"")"),"")</f>
        <v/>
      </c>
      <c r="D16" s="4" t="str">
        <f>IFERROR(__xludf.DUMMYFUNCTION("IMPORTRANGE(""18GMb1RB4LqGT2hQjWdwEdQpKYoyDZ7GAb-J4dKDx_Go"",""Respostas ao formulário 1!I16"")"),"")</f>
        <v/>
      </c>
      <c r="E16" s="4" t="str">
        <f>IFERROR(__xludf.DUMMYFUNCTION("IMPORTRANGE(""18GMb1RB4LqGT2hQjWdwEdQpKYoyDZ7GAb-J4dKDx_Go"",""Respostas ao formulário 1!D16"")"),"")</f>
        <v/>
      </c>
      <c r="F16" s="4" t="str">
        <f>IFERROR(__xludf.DUMMYFUNCTION("IMPORTRANGE(""18GMb1RB4LqGT2hQjWdwEdQpKYoyDZ7GAb-J4dKDx_Go"",""Respostas ao formulário 1!E16"")"),"")</f>
        <v/>
      </c>
    </row>
    <row r="17">
      <c r="A17" s="4" t="str">
        <f>IFERROR(__xludf.DUMMYFUNCTION("IMPORTRANGE(""18GMb1RB4LqGT2hQjWdwEdQpKYoyDZ7GAb-J4dKDx_Go"",""Respostas ao formulário 1!B17"")"),"")</f>
        <v/>
      </c>
      <c r="B17" s="4" t="str">
        <f>IFERROR(__xludf.DUMMYFUNCTION("IMPORTRANGE(""18GMb1RB4LqGT2hQjWdwEdQpKYoyDZ7GAb-J4dKDx_Go"",""Respostas ao formulário 1!L17"")"),"")</f>
        <v/>
      </c>
      <c r="C17" s="5" t="str">
        <f>IFERROR(__xludf.DUMMYFUNCTION("IMPORTRANGE(""18GMb1RB4LqGT2hQjWdwEdQpKYoyDZ7GAb-J4dKDx_Go"",""Respostas ao formulário 1!H17"")"),"")</f>
        <v/>
      </c>
      <c r="D17" s="4" t="str">
        <f>IFERROR(__xludf.DUMMYFUNCTION("IMPORTRANGE(""18GMb1RB4LqGT2hQjWdwEdQpKYoyDZ7GAb-J4dKDx_Go"",""Respostas ao formulário 1!I17"")"),"")</f>
        <v/>
      </c>
      <c r="E17" s="4" t="str">
        <f>IFERROR(__xludf.DUMMYFUNCTION("IMPORTRANGE(""18GMb1RB4LqGT2hQjWdwEdQpKYoyDZ7GAb-J4dKDx_Go"",""Respostas ao formulário 1!D17"")"),"")</f>
        <v/>
      </c>
      <c r="F17" s="4" t="str">
        <f>IFERROR(__xludf.DUMMYFUNCTION("IMPORTRANGE(""18GMb1RB4LqGT2hQjWdwEdQpKYoyDZ7GAb-J4dKDx_Go"",""Respostas ao formulário 1!E17"")"),"")</f>
        <v/>
      </c>
    </row>
    <row r="18">
      <c r="A18" s="4" t="str">
        <f>IFERROR(__xludf.DUMMYFUNCTION("IMPORTRANGE(""18GMb1RB4LqGT2hQjWdwEdQpKYoyDZ7GAb-J4dKDx_Go"",""Respostas ao formulário 1!B18"")"),"")</f>
        <v/>
      </c>
      <c r="B18" s="4" t="str">
        <f>IFERROR(__xludf.DUMMYFUNCTION("IMPORTRANGE(""18GMb1RB4LqGT2hQjWdwEdQpKYoyDZ7GAb-J4dKDx_Go"",""Respostas ao formulário 1!L18"")"),"")</f>
        <v/>
      </c>
      <c r="C18" s="5" t="str">
        <f>IFERROR(__xludf.DUMMYFUNCTION("IMPORTRANGE(""18GMb1RB4LqGT2hQjWdwEdQpKYoyDZ7GAb-J4dKDx_Go"",""Respostas ao formulário 1!H18"")"),"")</f>
        <v/>
      </c>
      <c r="D18" s="4" t="str">
        <f>IFERROR(__xludf.DUMMYFUNCTION("IMPORTRANGE(""18GMb1RB4LqGT2hQjWdwEdQpKYoyDZ7GAb-J4dKDx_Go"",""Respostas ao formulário 1!I18"")"),"")</f>
        <v/>
      </c>
      <c r="E18" s="4" t="str">
        <f>IFERROR(__xludf.DUMMYFUNCTION("IMPORTRANGE(""18GMb1RB4LqGT2hQjWdwEdQpKYoyDZ7GAb-J4dKDx_Go"",""Respostas ao formulário 1!D18"")"),"")</f>
        <v/>
      </c>
      <c r="F18" s="4" t="str">
        <f>IFERROR(__xludf.DUMMYFUNCTION("IMPORTRANGE(""18GMb1RB4LqGT2hQjWdwEdQpKYoyDZ7GAb-J4dKDx_Go"",""Respostas ao formulário 1!E18"")"),"")</f>
        <v/>
      </c>
    </row>
    <row r="19">
      <c r="A19" s="4" t="str">
        <f>IFERROR(__xludf.DUMMYFUNCTION("IMPORTRANGE(""18GMb1RB4LqGT2hQjWdwEdQpKYoyDZ7GAb-J4dKDx_Go"",""Respostas ao formulário 1!B19"")"),"")</f>
        <v/>
      </c>
      <c r="B19" s="4" t="str">
        <f>IFERROR(__xludf.DUMMYFUNCTION("IMPORTRANGE(""18GMb1RB4LqGT2hQjWdwEdQpKYoyDZ7GAb-J4dKDx_Go"",""Respostas ao formulário 1!L19"")"),"")</f>
        <v/>
      </c>
      <c r="C19" s="5" t="str">
        <f>IFERROR(__xludf.DUMMYFUNCTION("IMPORTRANGE(""18GMb1RB4LqGT2hQjWdwEdQpKYoyDZ7GAb-J4dKDx_Go"",""Respostas ao formulário 1!H19"")"),"")</f>
        <v/>
      </c>
      <c r="D19" s="4" t="str">
        <f>IFERROR(__xludf.DUMMYFUNCTION("IMPORTRANGE(""18GMb1RB4LqGT2hQjWdwEdQpKYoyDZ7GAb-J4dKDx_Go"",""Respostas ao formulário 1!I19"")"),"")</f>
        <v/>
      </c>
      <c r="E19" s="4" t="str">
        <f>IFERROR(__xludf.DUMMYFUNCTION("IMPORTRANGE(""18GMb1RB4LqGT2hQjWdwEdQpKYoyDZ7GAb-J4dKDx_Go"",""Respostas ao formulário 1!D19"")"),"")</f>
        <v/>
      </c>
      <c r="F19" s="4" t="str">
        <f>IFERROR(__xludf.DUMMYFUNCTION("IMPORTRANGE(""18GMb1RB4LqGT2hQjWdwEdQpKYoyDZ7GAb-J4dKDx_Go"",""Respostas ao formulário 1!E19"")"),"")</f>
        <v/>
      </c>
    </row>
    <row r="20">
      <c r="A20" s="4" t="str">
        <f>IFERROR(__xludf.DUMMYFUNCTION("IMPORTRANGE(""18GMb1RB4LqGT2hQjWdwEdQpKYoyDZ7GAb-J4dKDx_Go"",""Respostas ao formulário 1!B20"")"),"")</f>
        <v/>
      </c>
      <c r="B20" s="4" t="str">
        <f>IFERROR(__xludf.DUMMYFUNCTION("IMPORTRANGE(""18GMb1RB4LqGT2hQjWdwEdQpKYoyDZ7GAb-J4dKDx_Go"",""Respostas ao formulário 1!L20"")"),"")</f>
        <v/>
      </c>
      <c r="C20" s="5" t="str">
        <f>IFERROR(__xludf.DUMMYFUNCTION("IMPORTRANGE(""18GMb1RB4LqGT2hQjWdwEdQpKYoyDZ7GAb-J4dKDx_Go"",""Respostas ao formulário 1!H20"")"),"")</f>
        <v/>
      </c>
      <c r="D20" s="4" t="str">
        <f>IFERROR(__xludf.DUMMYFUNCTION("IMPORTRANGE(""18GMb1RB4LqGT2hQjWdwEdQpKYoyDZ7GAb-J4dKDx_Go"",""Respostas ao formulário 1!I20"")"),"")</f>
        <v/>
      </c>
      <c r="E20" s="4" t="str">
        <f>IFERROR(__xludf.DUMMYFUNCTION("IMPORTRANGE(""18GMb1RB4LqGT2hQjWdwEdQpKYoyDZ7GAb-J4dKDx_Go"",""Respostas ao formulário 1!D20"")"),"")</f>
        <v/>
      </c>
      <c r="F20" s="4" t="str">
        <f>IFERROR(__xludf.DUMMYFUNCTION("IMPORTRANGE(""18GMb1RB4LqGT2hQjWdwEdQpKYoyDZ7GAb-J4dKDx_Go"",""Respostas ao formulário 1!E20"")"),"")</f>
        <v/>
      </c>
    </row>
    <row r="21">
      <c r="A21" s="4" t="str">
        <f>IFERROR(__xludf.DUMMYFUNCTION("IMPORTRANGE(""18GMb1RB4LqGT2hQjWdwEdQpKYoyDZ7GAb-J4dKDx_Go"",""Respostas ao formulário 1!B21"")"),"")</f>
        <v/>
      </c>
      <c r="B21" s="4" t="str">
        <f>IFERROR(__xludf.DUMMYFUNCTION("IMPORTRANGE(""18GMb1RB4LqGT2hQjWdwEdQpKYoyDZ7GAb-J4dKDx_Go"",""Respostas ao formulário 1!L21"")"),"")</f>
        <v/>
      </c>
      <c r="C21" s="5" t="str">
        <f>IFERROR(__xludf.DUMMYFUNCTION("IMPORTRANGE(""18GMb1RB4LqGT2hQjWdwEdQpKYoyDZ7GAb-J4dKDx_Go"",""Respostas ao formulário 1!H21"")"),"")</f>
        <v/>
      </c>
      <c r="D21" s="4" t="str">
        <f>IFERROR(__xludf.DUMMYFUNCTION("IMPORTRANGE(""18GMb1RB4LqGT2hQjWdwEdQpKYoyDZ7GAb-J4dKDx_Go"",""Respostas ao formulário 1!I21"")"),"")</f>
        <v/>
      </c>
      <c r="E21" s="4" t="str">
        <f>IFERROR(__xludf.DUMMYFUNCTION("IMPORTRANGE(""18GMb1RB4LqGT2hQjWdwEdQpKYoyDZ7GAb-J4dKDx_Go"",""Respostas ao formulário 1!D21"")"),"")</f>
        <v/>
      </c>
      <c r="F21" s="4" t="str">
        <f>IFERROR(__xludf.DUMMYFUNCTION("IMPORTRANGE(""18GMb1RB4LqGT2hQjWdwEdQpKYoyDZ7GAb-J4dKDx_Go"",""Respostas ao formulário 1!E21"")"),"")</f>
        <v/>
      </c>
    </row>
    <row r="22">
      <c r="A22" s="4" t="str">
        <f>IFERROR(__xludf.DUMMYFUNCTION("IMPORTRANGE(""18GMb1RB4LqGT2hQjWdwEdQpKYoyDZ7GAb-J4dKDx_Go"",""Respostas ao formulário 1!B22"")"),"")</f>
        <v/>
      </c>
      <c r="B22" s="4" t="str">
        <f>IFERROR(__xludf.DUMMYFUNCTION("IMPORTRANGE(""18GMb1RB4LqGT2hQjWdwEdQpKYoyDZ7GAb-J4dKDx_Go"",""Respostas ao formulário 1!L22"")"),"")</f>
        <v/>
      </c>
      <c r="C22" s="5" t="str">
        <f>IFERROR(__xludf.DUMMYFUNCTION("IMPORTRANGE(""18GMb1RB4LqGT2hQjWdwEdQpKYoyDZ7GAb-J4dKDx_Go"",""Respostas ao formulário 1!H22"")"),"")</f>
        <v/>
      </c>
      <c r="D22" s="4" t="str">
        <f>IFERROR(__xludf.DUMMYFUNCTION("IMPORTRANGE(""18GMb1RB4LqGT2hQjWdwEdQpKYoyDZ7GAb-J4dKDx_Go"",""Respostas ao formulário 1!I22"")"),"")</f>
        <v/>
      </c>
      <c r="E22" s="4" t="str">
        <f>IFERROR(__xludf.DUMMYFUNCTION("IMPORTRANGE(""18GMb1RB4LqGT2hQjWdwEdQpKYoyDZ7GAb-J4dKDx_Go"",""Respostas ao formulário 1!D22"")"),"")</f>
        <v/>
      </c>
      <c r="F22" s="4" t="str">
        <f>IFERROR(__xludf.DUMMYFUNCTION("IMPORTRANGE(""18GMb1RB4LqGT2hQjWdwEdQpKYoyDZ7GAb-J4dKDx_Go"",""Respostas ao formulário 1!E22"")"),"")</f>
        <v/>
      </c>
    </row>
    <row r="23">
      <c r="A23" s="4" t="str">
        <f>IFERROR(__xludf.DUMMYFUNCTION("IMPORTRANGE(""18GMb1RB4LqGT2hQjWdwEdQpKYoyDZ7GAb-J4dKDx_Go"",""Respostas ao formulário 1!B23"")"),"")</f>
        <v/>
      </c>
      <c r="B23" s="4" t="str">
        <f>IFERROR(__xludf.DUMMYFUNCTION("IMPORTRANGE(""18GMb1RB4LqGT2hQjWdwEdQpKYoyDZ7GAb-J4dKDx_Go"",""Respostas ao formulário 1!L23"")"),"")</f>
        <v/>
      </c>
      <c r="C23" s="5" t="str">
        <f>IFERROR(__xludf.DUMMYFUNCTION("IMPORTRANGE(""18GMb1RB4LqGT2hQjWdwEdQpKYoyDZ7GAb-J4dKDx_Go"",""Respostas ao formulário 1!H23"")"),"")</f>
        <v/>
      </c>
      <c r="D23" s="4" t="str">
        <f>IFERROR(__xludf.DUMMYFUNCTION("IMPORTRANGE(""18GMb1RB4LqGT2hQjWdwEdQpKYoyDZ7GAb-J4dKDx_Go"",""Respostas ao formulário 1!I23"")"),"")</f>
        <v/>
      </c>
      <c r="E23" s="4" t="str">
        <f>IFERROR(__xludf.DUMMYFUNCTION("IMPORTRANGE(""18GMb1RB4LqGT2hQjWdwEdQpKYoyDZ7GAb-J4dKDx_Go"",""Respostas ao formulário 1!D23"")"),"")</f>
        <v/>
      </c>
      <c r="F23" s="4" t="str">
        <f>IFERROR(__xludf.DUMMYFUNCTION("IMPORTRANGE(""18GMb1RB4LqGT2hQjWdwEdQpKYoyDZ7GAb-J4dKDx_Go"",""Respostas ao formulário 1!E23"")"),"")</f>
        <v/>
      </c>
    </row>
    <row r="24">
      <c r="A24" s="4" t="str">
        <f>IFERROR(__xludf.DUMMYFUNCTION("IMPORTRANGE(""18GMb1RB4LqGT2hQjWdwEdQpKYoyDZ7GAb-J4dKDx_Go"",""Respostas ao formulário 1!B24"")"),"")</f>
        <v/>
      </c>
      <c r="B24" s="4" t="str">
        <f>IFERROR(__xludf.DUMMYFUNCTION("IMPORTRANGE(""18GMb1RB4LqGT2hQjWdwEdQpKYoyDZ7GAb-J4dKDx_Go"",""Respostas ao formulário 1!L24"")"),"")</f>
        <v/>
      </c>
      <c r="C24" s="5" t="str">
        <f>IFERROR(__xludf.DUMMYFUNCTION("IMPORTRANGE(""18GMb1RB4LqGT2hQjWdwEdQpKYoyDZ7GAb-J4dKDx_Go"",""Respostas ao formulário 1!H24"")"),"")</f>
        <v/>
      </c>
      <c r="D24" s="4" t="str">
        <f>IFERROR(__xludf.DUMMYFUNCTION("IMPORTRANGE(""18GMb1RB4LqGT2hQjWdwEdQpKYoyDZ7GAb-J4dKDx_Go"",""Respostas ao formulário 1!I24"")"),"")</f>
        <v/>
      </c>
      <c r="E24" s="4" t="str">
        <f>IFERROR(__xludf.DUMMYFUNCTION("IMPORTRANGE(""18GMb1RB4LqGT2hQjWdwEdQpKYoyDZ7GAb-J4dKDx_Go"",""Respostas ao formulário 1!D24"")"),"")</f>
        <v/>
      </c>
      <c r="F24" s="4" t="str">
        <f>IFERROR(__xludf.DUMMYFUNCTION("IMPORTRANGE(""18GMb1RB4LqGT2hQjWdwEdQpKYoyDZ7GAb-J4dKDx_Go"",""Respostas ao formulário 1!E24"")"),"")</f>
        <v/>
      </c>
    </row>
    <row r="25">
      <c r="A25" s="4" t="str">
        <f>IFERROR(__xludf.DUMMYFUNCTION("IMPORTRANGE(""18GMb1RB4LqGT2hQjWdwEdQpKYoyDZ7GAb-J4dKDx_Go"",""Respostas ao formulário 1!B25"")"),"")</f>
        <v/>
      </c>
      <c r="B25" s="4" t="str">
        <f>IFERROR(__xludf.DUMMYFUNCTION("IMPORTRANGE(""18GMb1RB4LqGT2hQjWdwEdQpKYoyDZ7GAb-J4dKDx_Go"",""Respostas ao formulário 1!L25"")"),"")</f>
        <v/>
      </c>
      <c r="C25" s="5" t="str">
        <f>IFERROR(__xludf.DUMMYFUNCTION("IMPORTRANGE(""18GMb1RB4LqGT2hQjWdwEdQpKYoyDZ7GAb-J4dKDx_Go"",""Respostas ao formulário 1!H25"")"),"")</f>
        <v/>
      </c>
      <c r="D25" s="4" t="str">
        <f>IFERROR(__xludf.DUMMYFUNCTION("IMPORTRANGE(""18GMb1RB4LqGT2hQjWdwEdQpKYoyDZ7GAb-J4dKDx_Go"",""Respostas ao formulário 1!I25"")"),"")</f>
        <v/>
      </c>
      <c r="E25" s="4" t="str">
        <f>IFERROR(__xludf.DUMMYFUNCTION("IMPORTRANGE(""18GMb1RB4LqGT2hQjWdwEdQpKYoyDZ7GAb-J4dKDx_Go"",""Respostas ao formulário 1!D25"")"),"")</f>
        <v/>
      </c>
      <c r="F25" s="4" t="str">
        <f>IFERROR(__xludf.DUMMYFUNCTION("IMPORTRANGE(""18GMb1RB4LqGT2hQjWdwEdQpKYoyDZ7GAb-J4dKDx_Go"",""Respostas ao formulário 1!E25"")"),"")</f>
        <v/>
      </c>
    </row>
    <row r="26">
      <c r="A26" s="4" t="str">
        <f>IFERROR(__xludf.DUMMYFUNCTION("IMPORTRANGE(""18GMb1RB4LqGT2hQjWdwEdQpKYoyDZ7GAb-J4dKDx_Go"",""Respostas ao formulário 1!B26"")"),"")</f>
        <v/>
      </c>
      <c r="B26" s="4" t="str">
        <f>IFERROR(__xludf.DUMMYFUNCTION("IMPORTRANGE(""18GMb1RB4LqGT2hQjWdwEdQpKYoyDZ7GAb-J4dKDx_Go"",""Respostas ao formulário 1!L26"")"),"")</f>
        <v/>
      </c>
      <c r="C26" s="5" t="str">
        <f>IFERROR(__xludf.DUMMYFUNCTION("IMPORTRANGE(""18GMb1RB4LqGT2hQjWdwEdQpKYoyDZ7GAb-J4dKDx_Go"",""Respostas ao formulário 1!H26"")"),"")</f>
        <v/>
      </c>
      <c r="D26" s="4" t="str">
        <f>IFERROR(__xludf.DUMMYFUNCTION("IMPORTRANGE(""18GMb1RB4LqGT2hQjWdwEdQpKYoyDZ7GAb-J4dKDx_Go"",""Respostas ao formulário 1!I26"")"),"")</f>
        <v/>
      </c>
      <c r="E26" s="4" t="str">
        <f>IFERROR(__xludf.DUMMYFUNCTION("IMPORTRANGE(""18GMb1RB4LqGT2hQjWdwEdQpKYoyDZ7GAb-J4dKDx_Go"",""Respostas ao formulário 1!D26"")"),"")</f>
        <v/>
      </c>
      <c r="F26" s="4" t="str">
        <f>IFERROR(__xludf.DUMMYFUNCTION("IMPORTRANGE(""18GMb1RB4LqGT2hQjWdwEdQpKYoyDZ7GAb-J4dKDx_Go"",""Respostas ao formulário 1!E26"")"),"")</f>
        <v/>
      </c>
    </row>
    <row r="27">
      <c r="A27" s="4" t="str">
        <f>IFERROR(__xludf.DUMMYFUNCTION("IMPORTRANGE(""18GMb1RB4LqGT2hQjWdwEdQpKYoyDZ7GAb-J4dKDx_Go"",""Respostas ao formulário 1!B27"")"),"")</f>
        <v/>
      </c>
      <c r="B27" s="4" t="str">
        <f>IFERROR(__xludf.DUMMYFUNCTION("IMPORTRANGE(""18GMb1RB4LqGT2hQjWdwEdQpKYoyDZ7GAb-J4dKDx_Go"",""Respostas ao formulário 1!L27"")"),"")</f>
        <v/>
      </c>
      <c r="C27" s="5" t="str">
        <f>IFERROR(__xludf.DUMMYFUNCTION("IMPORTRANGE(""18GMb1RB4LqGT2hQjWdwEdQpKYoyDZ7GAb-J4dKDx_Go"",""Respostas ao formulário 1!H27"")"),"")</f>
        <v/>
      </c>
      <c r="D27" s="4" t="str">
        <f>IFERROR(__xludf.DUMMYFUNCTION("IMPORTRANGE(""18GMb1RB4LqGT2hQjWdwEdQpKYoyDZ7GAb-J4dKDx_Go"",""Respostas ao formulário 1!I27"")"),"")</f>
        <v/>
      </c>
      <c r="E27" s="4" t="str">
        <f>IFERROR(__xludf.DUMMYFUNCTION("IMPORTRANGE(""18GMb1RB4LqGT2hQjWdwEdQpKYoyDZ7GAb-J4dKDx_Go"",""Respostas ao formulário 1!D27"")"),"")</f>
        <v/>
      </c>
      <c r="F27" s="4" t="str">
        <f>IFERROR(__xludf.DUMMYFUNCTION("IMPORTRANGE(""18GMb1RB4LqGT2hQjWdwEdQpKYoyDZ7GAb-J4dKDx_Go"",""Respostas ao formulário 1!E27"")"),"")</f>
        <v/>
      </c>
    </row>
    <row r="28">
      <c r="A28" s="4" t="str">
        <f>IFERROR(__xludf.DUMMYFUNCTION("IMPORTRANGE(""18GMb1RB4LqGT2hQjWdwEdQpKYoyDZ7GAb-J4dKDx_Go"",""Respostas ao formulário 1!B28"")"),"")</f>
        <v/>
      </c>
      <c r="B28" s="4" t="str">
        <f>IFERROR(__xludf.DUMMYFUNCTION("IMPORTRANGE(""18GMb1RB4LqGT2hQjWdwEdQpKYoyDZ7GAb-J4dKDx_Go"",""Respostas ao formulário 1!L28"")"),"")</f>
        <v/>
      </c>
      <c r="C28" s="5" t="str">
        <f>IFERROR(__xludf.DUMMYFUNCTION("IMPORTRANGE(""18GMb1RB4LqGT2hQjWdwEdQpKYoyDZ7GAb-J4dKDx_Go"",""Respostas ao formulário 1!H28"")"),"")</f>
        <v/>
      </c>
      <c r="D28" s="4" t="str">
        <f>IFERROR(__xludf.DUMMYFUNCTION("IMPORTRANGE(""18GMb1RB4LqGT2hQjWdwEdQpKYoyDZ7GAb-J4dKDx_Go"",""Respostas ao formulário 1!I28"")"),"")</f>
        <v/>
      </c>
      <c r="E28" s="4" t="str">
        <f>IFERROR(__xludf.DUMMYFUNCTION("IMPORTRANGE(""18GMb1RB4LqGT2hQjWdwEdQpKYoyDZ7GAb-J4dKDx_Go"",""Respostas ao formulário 1!D28"")"),"")</f>
        <v/>
      </c>
      <c r="F28" s="4" t="str">
        <f>IFERROR(__xludf.DUMMYFUNCTION("IMPORTRANGE(""18GMb1RB4LqGT2hQjWdwEdQpKYoyDZ7GAb-J4dKDx_Go"",""Respostas ao formulário 1!E28"")"),"")</f>
        <v/>
      </c>
    </row>
    <row r="29">
      <c r="A29" s="4" t="str">
        <f>IFERROR(__xludf.DUMMYFUNCTION("IMPORTRANGE(""18GMb1RB4LqGT2hQjWdwEdQpKYoyDZ7GAb-J4dKDx_Go"",""Respostas ao formulário 1!B29"")"),"")</f>
        <v/>
      </c>
      <c r="B29" s="4" t="str">
        <f>IFERROR(__xludf.DUMMYFUNCTION("IMPORTRANGE(""18GMb1RB4LqGT2hQjWdwEdQpKYoyDZ7GAb-J4dKDx_Go"",""Respostas ao formulário 1!L29"")"),"")</f>
        <v/>
      </c>
      <c r="C29" s="5" t="str">
        <f>IFERROR(__xludf.DUMMYFUNCTION("IMPORTRANGE(""18GMb1RB4LqGT2hQjWdwEdQpKYoyDZ7GAb-J4dKDx_Go"",""Respostas ao formulário 1!H29"")"),"")</f>
        <v/>
      </c>
      <c r="D29" s="4" t="str">
        <f>IFERROR(__xludf.DUMMYFUNCTION("IMPORTRANGE(""18GMb1RB4LqGT2hQjWdwEdQpKYoyDZ7GAb-J4dKDx_Go"",""Respostas ao formulário 1!I29"")"),"")</f>
        <v/>
      </c>
      <c r="E29" s="4" t="str">
        <f>IFERROR(__xludf.DUMMYFUNCTION("IMPORTRANGE(""18GMb1RB4LqGT2hQjWdwEdQpKYoyDZ7GAb-J4dKDx_Go"",""Respostas ao formulário 1!D29"")"),"")</f>
        <v/>
      </c>
      <c r="F29" s="4" t="str">
        <f>IFERROR(__xludf.DUMMYFUNCTION("IMPORTRANGE(""18GMb1RB4LqGT2hQjWdwEdQpKYoyDZ7GAb-J4dKDx_Go"",""Respostas ao formulário 1!E29"")"),"")</f>
        <v/>
      </c>
    </row>
    <row r="30">
      <c r="A30" s="4" t="str">
        <f>IFERROR(__xludf.DUMMYFUNCTION("IMPORTRANGE(""18GMb1RB4LqGT2hQjWdwEdQpKYoyDZ7GAb-J4dKDx_Go"",""Respostas ao formulário 1!B30"")"),"")</f>
        <v/>
      </c>
      <c r="B30" s="4" t="str">
        <f>IFERROR(__xludf.DUMMYFUNCTION("IMPORTRANGE(""18GMb1RB4LqGT2hQjWdwEdQpKYoyDZ7GAb-J4dKDx_Go"",""Respostas ao formulário 1!L30"")"),"")</f>
        <v/>
      </c>
      <c r="C30" s="5" t="str">
        <f>IFERROR(__xludf.DUMMYFUNCTION("IMPORTRANGE(""18GMb1RB4LqGT2hQjWdwEdQpKYoyDZ7GAb-J4dKDx_Go"",""Respostas ao formulário 1!H30"")"),"")</f>
        <v/>
      </c>
      <c r="D30" s="4" t="str">
        <f>IFERROR(__xludf.DUMMYFUNCTION("IMPORTRANGE(""18GMb1RB4LqGT2hQjWdwEdQpKYoyDZ7GAb-J4dKDx_Go"",""Respostas ao formulário 1!I30"")"),"")</f>
        <v/>
      </c>
      <c r="E30" s="4" t="str">
        <f>IFERROR(__xludf.DUMMYFUNCTION("IMPORTRANGE(""18GMb1RB4LqGT2hQjWdwEdQpKYoyDZ7GAb-J4dKDx_Go"",""Respostas ao formulário 1!D30"")"),"")</f>
        <v/>
      </c>
      <c r="F30" s="4" t="str">
        <f>IFERROR(__xludf.DUMMYFUNCTION("IMPORTRANGE(""18GMb1RB4LqGT2hQjWdwEdQpKYoyDZ7GAb-J4dKDx_Go"",""Respostas ao formulário 1!E30"")"),"")</f>
        <v/>
      </c>
    </row>
    <row r="31">
      <c r="A31" s="4" t="str">
        <f>IFERROR(__xludf.DUMMYFUNCTION("IMPORTRANGE(""18GMb1RB4LqGT2hQjWdwEdQpKYoyDZ7GAb-J4dKDx_Go"",""Respostas ao formulário 1!B31"")"),"")</f>
        <v/>
      </c>
      <c r="B31" s="4" t="str">
        <f>IFERROR(__xludf.DUMMYFUNCTION("IMPORTRANGE(""18GMb1RB4LqGT2hQjWdwEdQpKYoyDZ7GAb-J4dKDx_Go"",""Respostas ao formulário 1!L31"")"),"")</f>
        <v/>
      </c>
      <c r="C31" s="5" t="str">
        <f>IFERROR(__xludf.DUMMYFUNCTION("IMPORTRANGE(""18GMb1RB4LqGT2hQjWdwEdQpKYoyDZ7GAb-J4dKDx_Go"",""Respostas ao formulário 1!H31"")"),"")</f>
        <v/>
      </c>
      <c r="D31" s="4" t="str">
        <f>IFERROR(__xludf.DUMMYFUNCTION("IMPORTRANGE(""18GMb1RB4LqGT2hQjWdwEdQpKYoyDZ7GAb-J4dKDx_Go"",""Respostas ao formulário 1!I31"")"),"")</f>
        <v/>
      </c>
      <c r="E31" s="4" t="str">
        <f>IFERROR(__xludf.DUMMYFUNCTION("IMPORTRANGE(""18GMb1RB4LqGT2hQjWdwEdQpKYoyDZ7GAb-J4dKDx_Go"",""Respostas ao formulário 1!D31"")"),"")</f>
        <v/>
      </c>
      <c r="F31" s="4" t="str">
        <f>IFERROR(__xludf.DUMMYFUNCTION("IMPORTRANGE(""18GMb1RB4LqGT2hQjWdwEdQpKYoyDZ7GAb-J4dKDx_Go"",""Respostas ao formulário 1!E31"")"),"")</f>
        <v/>
      </c>
    </row>
    <row r="32">
      <c r="A32" s="4" t="str">
        <f>IFERROR(__xludf.DUMMYFUNCTION("IMPORTRANGE(""18GMb1RB4LqGT2hQjWdwEdQpKYoyDZ7GAb-J4dKDx_Go"",""Respostas ao formulário 1!B32"")"),"")</f>
        <v/>
      </c>
      <c r="B32" s="4" t="str">
        <f>IFERROR(__xludf.DUMMYFUNCTION("IMPORTRANGE(""18GMb1RB4LqGT2hQjWdwEdQpKYoyDZ7GAb-J4dKDx_Go"",""Respostas ao formulário 1!L32"")"),"")</f>
        <v/>
      </c>
      <c r="C32" s="5" t="str">
        <f>IFERROR(__xludf.DUMMYFUNCTION("IMPORTRANGE(""18GMb1RB4LqGT2hQjWdwEdQpKYoyDZ7GAb-J4dKDx_Go"",""Respostas ao formulário 1!H32"")"),"")</f>
        <v/>
      </c>
      <c r="D32" s="4" t="str">
        <f>IFERROR(__xludf.DUMMYFUNCTION("IMPORTRANGE(""18GMb1RB4LqGT2hQjWdwEdQpKYoyDZ7GAb-J4dKDx_Go"",""Respostas ao formulário 1!I32"")"),"")</f>
        <v/>
      </c>
      <c r="E32" s="4" t="str">
        <f>IFERROR(__xludf.DUMMYFUNCTION("IMPORTRANGE(""18GMb1RB4LqGT2hQjWdwEdQpKYoyDZ7GAb-J4dKDx_Go"",""Respostas ao formulário 1!D32"")"),"")</f>
        <v/>
      </c>
      <c r="F32" s="4" t="str">
        <f>IFERROR(__xludf.DUMMYFUNCTION("IMPORTRANGE(""18GMb1RB4LqGT2hQjWdwEdQpKYoyDZ7GAb-J4dKDx_Go"",""Respostas ao formulário 1!E32"")"),"")</f>
        <v/>
      </c>
    </row>
    <row r="33">
      <c r="A33" s="4" t="str">
        <f>IFERROR(__xludf.DUMMYFUNCTION("IMPORTRANGE(""18GMb1RB4LqGT2hQjWdwEdQpKYoyDZ7GAb-J4dKDx_Go"",""Respostas ao formulário 1!B33"")"),"")</f>
        <v/>
      </c>
      <c r="B33" s="4" t="str">
        <f>IFERROR(__xludf.DUMMYFUNCTION("IMPORTRANGE(""18GMb1RB4LqGT2hQjWdwEdQpKYoyDZ7GAb-J4dKDx_Go"",""Respostas ao formulário 1!L33"")"),"")</f>
        <v/>
      </c>
      <c r="C33" s="5" t="str">
        <f>IFERROR(__xludf.DUMMYFUNCTION("IMPORTRANGE(""18GMb1RB4LqGT2hQjWdwEdQpKYoyDZ7GAb-J4dKDx_Go"",""Respostas ao formulário 1!H33"")"),"")</f>
        <v/>
      </c>
      <c r="D33" s="4" t="str">
        <f>IFERROR(__xludf.DUMMYFUNCTION("IMPORTRANGE(""18GMb1RB4LqGT2hQjWdwEdQpKYoyDZ7GAb-J4dKDx_Go"",""Respostas ao formulário 1!I33"")"),"")</f>
        <v/>
      </c>
      <c r="E33" s="4" t="str">
        <f>IFERROR(__xludf.DUMMYFUNCTION("IMPORTRANGE(""18GMb1RB4LqGT2hQjWdwEdQpKYoyDZ7GAb-J4dKDx_Go"",""Respostas ao formulário 1!D33"")"),"")</f>
        <v/>
      </c>
      <c r="F33" s="4" t="str">
        <f>IFERROR(__xludf.DUMMYFUNCTION("IMPORTRANGE(""18GMb1RB4LqGT2hQjWdwEdQpKYoyDZ7GAb-J4dKDx_Go"",""Respostas ao formulário 1!E33"")"),"")</f>
        <v/>
      </c>
    </row>
    <row r="34">
      <c r="A34" s="4" t="str">
        <f>IFERROR(__xludf.DUMMYFUNCTION("IMPORTRANGE(""18GMb1RB4LqGT2hQjWdwEdQpKYoyDZ7GAb-J4dKDx_Go"",""Respostas ao formulário 1!B34"")"),"")</f>
        <v/>
      </c>
      <c r="B34" s="4" t="str">
        <f>IFERROR(__xludf.DUMMYFUNCTION("IMPORTRANGE(""18GMb1RB4LqGT2hQjWdwEdQpKYoyDZ7GAb-J4dKDx_Go"",""Respostas ao formulário 1!L34"")"),"")</f>
        <v/>
      </c>
      <c r="C34" s="5" t="str">
        <f>IFERROR(__xludf.DUMMYFUNCTION("IMPORTRANGE(""18GMb1RB4LqGT2hQjWdwEdQpKYoyDZ7GAb-J4dKDx_Go"",""Respostas ao formulário 1!H34"")"),"")</f>
        <v/>
      </c>
      <c r="D34" s="4" t="str">
        <f>IFERROR(__xludf.DUMMYFUNCTION("IMPORTRANGE(""18GMb1RB4LqGT2hQjWdwEdQpKYoyDZ7GAb-J4dKDx_Go"",""Respostas ao formulário 1!I34"")"),"")</f>
        <v/>
      </c>
      <c r="E34" s="4" t="str">
        <f>IFERROR(__xludf.DUMMYFUNCTION("IMPORTRANGE(""18GMb1RB4LqGT2hQjWdwEdQpKYoyDZ7GAb-J4dKDx_Go"",""Respostas ao formulário 1!D34"")"),"")</f>
        <v/>
      </c>
      <c r="F34" s="4" t="str">
        <f>IFERROR(__xludf.DUMMYFUNCTION("IMPORTRANGE(""18GMb1RB4LqGT2hQjWdwEdQpKYoyDZ7GAb-J4dKDx_Go"",""Respostas ao formulário 1!E34"")"),"")</f>
        <v/>
      </c>
    </row>
    <row r="35">
      <c r="A35" s="4" t="str">
        <f>IFERROR(__xludf.DUMMYFUNCTION("IMPORTRANGE(""18GMb1RB4LqGT2hQjWdwEdQpKYoyDZ7GAb-J4dKDx_Go"",""Respostas ao formulário 1!B35"")"),"")</f>
        <v/>
      </c>
      <c r="B35" s="4" t="str">
        <f>IFERROR(__xludf.DUMMYFUNCTION("IMPORTRANGE(""18GMb1RB4LqGT2hQjWdwEdQpKYoyDZ7GAb-J4dKDx_Go"",""Respostas ao formulário 1!L35"")"),"")</f>
        <v/>
      </c>
      <c r="C35" s="5" t="str">
        <f>IFERROR(__xludf.DUMMYFUNCTION("IMPORTRANGE(""18GMb1RB4LqGT2hQjWdwEdQpKYoyDZ7GAb-J4dKDx_Go"",""Respostas ao formulário 1!H35"")"),"")</f>
        <v/>
      </c>
      <c r="D35" s="4" t="str">
        <f>IFERROR(__xludf.DUMMYFUNCTION("IMPORTRANGE(""18GMb1RB4LqGT2hQjWdwEdQpKYoyDZ7GAb-J4dKDx_Go"",""Respostas ao formulário 1!I35"")"),"")</f>
        <v/>
      </c>
      <c r="E35" s="4" t="str">
        <f>IFERROR(__xludf.DUMMYFUNCTION("IMPORTRANGE(""18GMb1RB4LqGT2hQjWdwEdQpKYoyDZ7GAb-J4dKDx_Go"",""Respostas ao formulário 1!D35"")"),"")</f>
        <v/>
      </c>
      <c r="F35" s="4" t="str">
        <f>IFERROR(__xludf.DUMMYFUNCTION("IMPORTRANGE(""18GMb1RB4LqGT2hQjWdwEdQpKYoyDZ7GAb-J4dKDx_Go"",""Respostas ao formulário 1!E35"")"),"")</f>
        <v/>
      </c>
    </row>
    <row r="36">
      <c r="A36" s="4" t="str">
        <f>IFERROR(__xludf.DUMMYFUNCTION("IMPORTRANGE(""18GMb1RB4LqGT2hQjWdwEdQpKYoyDZ7GAb-J4dKDx_Go"",""Respostas ao formulário 1!B36"")"),"")</f>
        <v/>
      </c>
      <c r="B36" s="4" t="str">
        <f>IFERROR(__xludf.DUMMYFUNCTION("IMPORTRANGE(""18GMb1RB4LqGT2hQjWdwEdQpKYoyDZ7GAb-J4dKDx_Go"",""Respostas ao formulário 1!L36"")"),"")</f>
        <v/>
      </c>
      <c r="C36" s="5" t="str">
        <f>IFERROR(__xludf.DUMMYFUNCTION("IMPORTRANGE(""18GMb1RB4LqGT2hQjWdwEdQpKYoyDZ7GAb-J4dKDx_Go"",""Respostas ao formulário 1!H36"")"),"")</f>
        <v/>
      </c>
      <c r="D36" s="4" t="str">
        <f>IFERROR(__xludf.DUMMYFUNCTION("IMPORTRANGE(""18GMb1RB4LqGT2hQjWdwEdQpKYoyDZ7GAb-J4dKDx_Go"",""Respostas ao formulário 1!I36"")"),"")</f>
        <v/>
      </c>
      <c r="E36" s="4" t="str">
        <f>IFERROR(__xludf.DUMMYFUNCTION("IMPORTRANGE(""18GMb1RB4LqGT2hQjWdwEdQpKYoyDZ7GAb-J4dKDx_Go"",""Respostas ao formulário 1!D36"")"),"")</f>
        <v/>
      </c>
      <c r="F36" s="4" t="str">
        <f>IFERROR(__xludf.DUMMYFUNCTION("IMPORTRANGE(""18GMb1RB4LqGT2hQjWdwEdQpKYoyDZ7GAb-J4dKDx_Go"",""Respostas ao formulário 1!E36"")"),"")</f>
        <v/>
      </c>
    </row>
    <row r="37">
      <c r="A37" s="4" t="str">
        <f>IFERROR(__xludf.DUMMYFUNCTION("IMPORTRANGE(""18GMb1RB4LqGT2hQjWdwEdQpKYoyDZ7GAb-J4dKDx_Go"",""Respostas ao formulário 1!B37"")"),"")</f>
        <v/>
      </c>
      <c r="B37" s="4" t="str">
        <f>IFERROR(__xludf.DUMMYFUNCTION("IMPORTRANGE(""18GMb1RB4LqGT2hQjWdwEdQpKYoyDZ7GAb-J4dKDx_Go"",""Respostas ao formulário 1!L37"")"),"")</f>
        <v/>
      </c>
      <c r="C37" s="5" t="str">
        <f>IFERROR(__xludf.DUMMYFUNCTION("IMPORTRANGE(""18GMb1RB4LqGT2hQjWdwEdQpKYoyDZ7GAb-J4dKDx_Go"",""Respostas ao formulário 1!H37"")"),"")</f>
        <v/>
      </c>
      <c r="D37" s="4" t="str">
        <f>IFERROR(__xludf.DUMMYFUNCTION("IMPORTRANGE(""18GMb1RB4LqGT2hQjWdwEdQpKYoyDZ7GAb-J4dKDx_Go"",""Respostas ao formulário 1!I37"")"),"")</f>
        <v/>
      </c>
      <c r="E37" s="4" t="str">
        <f>IFERROR(__xludf.DUMMYFUNCTION("IMPORTRANGE(""18GMb1RB4LqGT2hQjWdwEdQpKYoyDZ7GAb-J4dKDx_Go"",""Respostas ao formulário 1!D37"")"),"")</f>
        <v/>
      </c>
      <c r="F37" s="4" t="str">
        <f>IFERROR(__xludf.DUMMYFUNCTION("IMPORTRANGE(""18GMb1RB4LqGT2hQjWdwEdQpKYoyDZ7GAb-J4dKDx_Go"",""Respostas ao formulário 1!E37"")"),"")</f>
        <v/>
      </c>
    </row>
    <row r="38">
      <c r="A38" s="4" t="str">
        <f>IFERROR(__xludf.DUMMYFUNCTION("IMPORTRANGE(""18GMb1RB4LqGT2hQjWdwEdQpKYoyDZ7GAb-J4dKDx_Go"",""Respostas ao formulário 1!B38"")"),"")</f>
        <v/>
      </c>
      <c r="B38" s="4" t="str">
        <f>IFERROR(__xludf.DUMMYFUNCTION("IMPORTRANGE(""18GMb1RB4LqGT2hQjWdwEdQpKYoyDZ7GAb-J4dKDx_Go"",""Respostas ao formulário 1!L38"")"),"")</f>
        <v/>
      </c>
      <c r="C38" s="5" t="str">
        <f>IFERROR(__xludf.DUMMYFUNCTION("IMPORTRANGE(""18GMb1RB4LqGT2hQjWdwEdQpKYoyDZ7GAb-J4dKDx_Go"",""Respostas ao formulário 1!H38"")"),"")</f>
        <v/>
      </c>
      <c r="D38" s="4" t="str">
        <f>IFERROR(__xludf.DUMMYFUNCTION("IMPORTRANGE(""18GMb1RB4LqGT2hQjWdwEdQpKYoyDZ7GAb-J4dKDx_Go"",""Respostas ao formulário 1!I38"")"),"")</f>
        <v/>
      </c>
      <c r="E38" s="4" t="str">
        <f>IFERROR(__xludf.DUMMYFUNCTION("IMPORTRANGE(""18GMb1RB4LqGT2hQjWdwEdQpKYoyDZ7GAb-J4dKDx_Go"",""Respostas ao formulário 1!D38"")"),"")</f>
        <v/>
      </c>
      <c r="F38" s="4" t="str">
        <f>IFERROR(__xludf.DUMMYFUNCTION("IMPORTRANGE(""18GMb1RB4LqGT2hQjWdwEdQpKYoyDZ7GAb-J4dKDx_Go"",""Respostas ao formulário 1!E38"")"),"")</f>
        <v/>
      </c>
    </row>
    <row r="39">
      <c r="A39" s="4" t="str">
        <f>IFERROR(__xludf.DUMMYFUNCTION("IMPORTRANGE(""18GMb1RB4LqGT2hQjWdwEdQpKYoyDZ7GAb-J4dKDx_Go"",""Respostas ao formulário 1!B39"")"),"")</f>
        <v/>
      </c>
      <c r="B39" s="4" t="str">
        <f>IFERROR(__xludf.DUMMYFUNCTION("IMPORTRANGE(""18GMb1RB4LqGT2hQjWdwEdQpKYoyDZ7GAb-J4dKDx_Go"",""Respostas ao formulário 1!L39"")"),"")</f>
        <v/>
      </c>
      <c r="C39" s="5" t="str">
        <f>IFERROR(__xludf.DUMMYFUNCTION("IMPORTRANGE(""18GMb1RB4LqGT2hQjWdwEdQpKYoyDZ7GAb-J4dKDx_Go"",""Respostas ao formulário 1!H39"")"),"")</f>
        <v/>
      </c>
      <c r="D39" s="4" t="str">
        <f>IFERROR(__xludf.DUMMYFUNCTION("IMPORTRANGE(""18GMb1RB4LqGT2hQjWdwEdQpKYoyDZ7GAb-J4dKDx_Go"",""Respostas ao formulário 1!I39"")"),"")</f>
        <v/>
      </c>
      <c r="E39" s="4" t="str">
        <f>IFERROR(__xludf.DUMMYFUNCTION("IMPORTRANGE(""18GMb1RB4LqGT2hQjWdwEdQpKYoyDZ7GAb-J4dKDx_Go"",""Respostas ao formulário 1!D39"")"),"")</f>
        <v/>
      </c>
      <c r="F39" s="4" t="str">
        <f>IFERROR(__xludf.DUMMYFUNCTION("IMPORTRANGE(""18GMb1RB4LqGT2hQjWdwEdQpKYoyDZ7GAb-J4dKDx_Go"",""Respostas ao formulário 1!E39"")"),"")</f>
        <v/>
      </c>
    </row>
    <row r="40">
      <c r="A40" s="4" t="str">
        <f>IFERROR(__xludf.DUMMYFUNCTION("IMPORTRANGE(""18GMb1RB4LqGT2hQjWdwEdQpKYoyDZ7GAb-J4dKDx_Go"",""Respostas ao formulário 1!B40"")"),"")</f>
        <v/>
      </c>
      <c r="B40" s="4" t="str">
        <f>IFERROR(__xludf.DUMMYFUNCTION("IMPORTRANGE(""18GMb1RB4LqGT2hQjWdwEdQpKYoyDZ7GAb-J4dKDx_Go"",""Respostas ao formulário 1!L40"")"),"")</f>
        <v/>
      </c>
      <c r="C40" s="5" t="str">
        <f>IFERROR(__xludf.DUMMYFUNCTION("IMPORTRANGE(""18GMb1RB4LqGT2hQjWdwEdQpKYoyDZ7GAb-J4dKDx_Go"",""Respostas ao formulário 1!H40"")"),"")</f>
        <v/>
      </c>
      <c r="D40" s="4" t="str">
        <f>IFERROR(__xludf.DUMMYFUNCTION("IMPORTRANGE(""18GMb1RB4LqGT2hQjWdwEdQpKYoyDZ7GAb-J4dKDx_Go"",""Respostas ao formulário 1!I40"")"),"")</f>
        <v/>
      </c>
      <c r="E40" s="4" t="str">
        <f>IFERROR(__xludf.DUMMYFUNCTION("IMPORTRANGE(""18GMb1RB4LqGT2hQjWdwEdQpKYoyDZ7GAb-J4dKDx_Go"",""Respostas ao formulário 1!D40"")"),"")</f>
        <v/>
      </c>
      <c r="F40" s="4" t="str">
        <f>IFERROR(__xludf.DUMMYFUNCTION("IMPORTRANGE(""18GMb1RB4LqGT2hQjWdwEdQpKYoyDZ7GAb-J4dKDx_Go"",""Respostas ao formulário 1!E40"")"),"")</f>
        <v/>
      </c>
    </row>
    <row r="41">
      <c r="A41" s="4" t="str">
        <f>IFERROR(__xludf.DUMMYFUNCTION("IMPORTRANGE(""18GMb1RB4LqGT2hQjWdwEdQpKYoyDZ7GAb-J4dKDx_Go"",""Respostas ao formulário 1!B41"")"),"")</f>
        <v/>
      </c>
      <c r="B41" s="4" t="str">
        <f>IFERROR(__xludf.DUMMYFUNCTION("IMPORTRANGE(""18GMb1RB4LqGT2hQjWdwEdQpKYoyDZ7GAb-J4dKDx_Go"",""Respostas ao formulário 1!L41"")"),"")</f>
        <v/>
      </c>
      <c r="C41" s="5" t="str">
        <f>IFERROR(__xludf.DUMMYFUNCTION("IMPORTRANGE(""18GMb1RB4LqGT2hQjWdwEdQpKYoyDZ7GAb-J4dKDx_Go"",""Respostas ao formulário 1!H41"")"),"")</f>
        <v/>
      </c>
      <c r="D41" s="4" t="str">
        <f>IFERROR(__xludf.DUMMYFUNCTION("IMPORTRANGE(""18GMb1RB4LqGT2hQjWdwEdQpKYoyDZ7GAb-J4dKDx_Go"",""Respostas ao formulário 1!I41"")"),"")</f>
        <v/>
      </c>
      <c r="E41" s="4" t="str">
        <f>IFERROR(__xludf.DUMMYFUNCTION("IMPORTRANGE(""18GMb1RB4LqGT2hQjWdwEdQpKYoyDZ7GAb-J4dKDx_Go"",""Respostas ao formulário 1!D41"")"),"")</f>
        <v/>
      </c>
      <c r="F41" s="4" t="str">
        <f>IFERROR(__xludf.DUMMYFUNCTION("IMPORTRANGE(""18GMb1RB4LqGT2hQjWdwEdQpKYoyDZ7GAb-J4dKDx_Go"",""Respostas ao formulário 1!E41"")"),"")</f>
        <v/>
      </c>
    </row>
    <row r="42">
      <c r="A42" s="4" t="str">
        <f>IFERROR(__xludf.DUMMYFUNCTION("IMPORTRANGE(""18GMb1RB4LqGT2hQjWdwEdQpKYoyDZ7GAb-J4dKDx_Go"",""Respostas ao formulário 1!B42"")"),"")</f>
        <v/>
      </c>
      <c r="B42" s="4" t="str">
        <f>IFERROR(__xludf.DUMMYFUNCTION("IMPORTRANGE(""18GMb1RB4LqGT2hQjWdwEdQpKYoyDZ7GAb-J4dKDx_Go"",""Respostas ao formulário 1!L42"")"),"")</f>
        <v/>
      </c>
      <c r="C42" s="5" t="str">
        <f>IFERROR(__xludf.DUMMYFUNCTION("IMPORTRANGE(""18GMb1RB4LqGT2hQjWdwEdQpKYoyDZ7GAb-J4dKDx_Go"",""Respostas ao formulário 1!H42"")"),"")</f>
        <v/>
      </c>
      <c r="D42" s="4" t="str">
        <f>IFERROR(__xludf.DUMMYFUNCTION("IMPORTRANGE(""18GMb1RB4LqGT2hQjWdwEdQpKYoyDZ7GAb-J4dKDx_Go"",""Respostas ao formulário 1!I42"")"),"")</f>
        <v/>
      </c>
      <c r="E42" s="4" t="str">
        <f>IFERROR(__xludf.DUMMYFUNCTION("IMPORTRANGE(""18GMb1RB4LqGT2hQjWdwEdQpKYoyDZ7GAb-J4dKDx_Go"",""Respostas ao formulário 1!D42"")"),"")</f>
        <v/>
      </c>
      <c r="F42" s="4" t="str">
        <f>IFERROR(__xludf.DUMMYFUNCTION("IMPORTRANGE(""18GMb1RB4LqGT2hQjWdwEdQpKYoyDZ7GAb-J4dKDx_Go"",""Respostas ao formulário 1!E42"")"),"")</f>
        <v/>
      </c>
    </row>
    <row r="43">
      <c r="A43" s="4" t="str">
        <f>IFERROR(__xludf.DUMMYFUNCTION("IMPORTRANGE(""18GMb1RB4LqGT2hQjWdwEdQpKYoyDZ7GAb-J4dKDx_Go"",""Respostas ao formulário 1!B44"")"),"")</f>
        <v/>
      </c>
      <c r="B43" s="4" t="str">
        <f>IFERROR(__xludf.DUMMYFUNCTION("IMPORTRANGE(""18GMb1RB4LqGT2hQjWdwEdQpKYoyDZ7GAb-J4dKDx_Go"",""Respostas ao formulário 1!L44"")"),"")</f>
        <v/>
      </c>
      <c r="C43" s="5" t="str">
        <f>IFERROR(__xludf.DUMMYFUNCTION("IMPORTRANGE(""18GMb1RB4LqGT2hQjWdwEdQpKYoyDZ7GAb-J4dKDx_Go"",""Respostas ao formulário 1!H44"")"),"")</f>
        <v/>
      </c>
      <c r="D43" s="4" t="str">
        <f>IFERROR(__xludf.DUMMYFUNCTION("IMPORTRANGE(""18GMb1RB4LqGT2hQjWdwEdQpKYoyDZ7GAb-J4dKDx_Go"",""Respostas ao formulário 1!I44"")"),"")</f>
        <v/>
      </c>
      <c r="E43" s="4" t="str">
        <f>IFERROR(__xludf.DUMMYFUNCTION("IMPORTRANGE(""18GMb1RB4LqGT2hQjWdwEdQpKYoyDZ7GAb-J4dKDx_Go"",""Respostas ao formulário 1!D44"")"),"")</f>
        <v/>
      </c>
      <c r="F43" s="4" t="str">
        <f>IFERROR(__xludf.DUMMYFUNCTION("IMPORTRANGE(""18GMb1RB4LqGT2hQjWdwEdQpKYoyDZ7GAb-J4dKDx_Go"",""Respostas ao formulário 1!E44"")"),"")</f>
        <v/>
      </c>
    </row>
    <row r="44">
      <c r="A44" s="4" t="str">
        <f>IFERROR(__xludf.DUMMYFUNCTION("IMPORTRANGE(""18GMb1RB4LqGT2hQjWdwEdQpKYoyDZ7GAb-J4dKDx_Go"",""Respostas ao formulário 1!B45"")"),"")</f>
        <v/>
      </c>
      <c r="B44" s="4" t="str">
        <f>IFERROR(__xludf.DUMMYFUNCTION("IMPORTRANGE(""18GMb1RB4LqGT2hQjWdwEdQpKYoyDZ7GAb-J4dKDx_Go"",""Respostas ao formulário 1!L45"")"),"")</f>
        <v/>
      </c>
      <c r="C44" s="5" t="str">
        <f>IFERROR(__xludf.DUMMYFUNCTION("IMPORTRANGE(""18GMb1RB4LqGT2hQjWdwEdQpKYoyDZ7GAb-J4dKDx_Go"",""Respostas ao formulário 1!H45"")"),"")</f>
        <v/>
      </c>
      <c r="D44" s="4" t="str">
        <f>IFERROR(__xludf.DUMMYFUNCTION("IMPORTRANGE(""18GMb1RB4LqGT2hQjWdwEdQpKYoyDZ7GAb-J4dKDx_Go"",""Respostas ao formulário 1!I45"")"),"")</f>
        <v/>
      </c>
      <c r="E44" s="4" t="str">
        <f>IFERROR(__xludf.DUMMYFUNCTION("IMPORTRANGE(""18GMb1RB4LqGT2hQjWdwEdQpKYoyDZ7GAb-J4dKDx_Go"",""Respostas ao formulário 1!D45"")"),"")</f>
        <v/>
      </c>
      <c r="F44" s="4" t="str">
        <f>IFERROR(__xludf.DUMMYFUNCTION("IMPORTRANGE(""18GMb1RB4LqGT2hQjWdwEdQpKYoyDZ7GAb-J4dKDx_Go"",""Respostas ao formulário 1!E45"")"),"")</f>
        <v/>
      </c>
    </row>
    <row r="45">
      <c r="A45" s="4" t="str">
        <f>IFERROR(__xludf.DUMMYFUNCTION("IMPORTRANGE(""18GMb1RB4LqGT2hQjWdwEdQpKYoyDZ7GAb-J4dKDx_Go"",""Respostas ao formulário 1!B46"")"),"")</f>
        <v/>
      </c>
      <c r="B45" s="4" t="str">
        <f>IFERROR(__xludf.DUMMYFUNCTION("IMPORTRANGE(""18GMb1RB4LqGT2hQjWdwEdQpKYoyDZ7GAb-J4dKDx_Go"",""Respostas ao formulário 1!L46"")"),"")</f>
        <v/>
      </c>
      <c r="C45" s="5" t="str">
        <f>IFERROR(__xludf.DUMMYFUNCTION("IMPORTRANGE(""18GMb1RB4LqGT2hQjWdwEdQpKYoyDZ7GAb-J4dKDx_Go"",""Respostas ao formulário 1!H46"")"),"")</f>
        <v/>
      </c>
      <c r="D45" s="4" t="str">
        <f>IFERROR(__xludf.DUMMYFUNCTION("IMPORTRANGE(""18GMb1RB4LqGT2hQjWdwEdQpKYoyDZ7GAb-J4dKDx_Go"",""Respostas ao formulário 1!I46"")"),"")</f>
        <v/>
      </c>
      <c r="E45" s="4" t="str">
        <f>IFERROR(__xludf.DUMMYFUNCTION("IMPORTRANGE(""18GMb1RB4LqGT2hQjWdwEdQpKYoyDZ7GAb-J4dKDx_Go"",""Respostas ao formulário 1!D46"")"),"")</f>
        <v/>
      </c>
      <c r="F45" s="4" t="str">
        <f>IFERROR(__xludf.DUMMYFUNCTION("IMPORTRANGE(""18GMb1RB4LqGT2hQjWdwEdQpKYoyDZ7GAb-J4dKDx_Go"",""Respostas ao formulário 1!E46"")"),"")</f>
        <v/>
      </c>
    </row>
    <row r="46">
      <c r="A46" s="4" t="str">
        <f>IFERROR(__xludf.DUMMYFUNCTION("IMPORTRANGE(""18GMb1RB4LqGT2hQjWdwEdQpKYoyDZ7GAb-J4dKDx_Go"",""Respostas ao formulário 1!B47"")"),"")</f>
        <v/>
      </c>
      <c r="B46" s="4" t="str">
        <f>IFERROR(__xludf.DUMMYFUNCTION("IMPORTRANGE(""18GMb1RB4LqGT2hQjWdwEdQpKYoyDZ7GAb-J4dKDx_Go"",""Respostas ao formulário 1!L47"")"),"")</f>
        <v/>
      </c>
      <c r="C46" s="5" t="str">
        <f>IFERROR(__xludf.DUMMYFUNCTION("IMPORTRANGE(""18GMb1RB4LqGT2hQjWdwEdQpKYoyDZ7GAb-J4dKDx_Go"",""Respostas ao formulário 1!H47"")"),"")</f>
        <v/>
      </c>
      <c r="D46" s="4" t="str">
        <f>IFERROR(__xludf.DUMMYFUNCTION("IMPORTRANGE(""18GMb1RB4LqGT2hQjWdwEdQpKYoyDZ7GAb-J4dKDx_Go"",""Respostas ao formulário 1!I47"")"),"")</f>
        <v/>
      </c>
      <c r="E46" s="4" t="str">
        <f>IFERROR(__xludf.DUMMYFUNCTION("IMPORTRANGE(""18GMb1RB4LqGT2hQjWdwEdQpKYoyDZ7GAb-J4dKDx_Go"",""Respostas ao formulário 1!D47"")"),"")</f>
        <v/>
      </c>
      <c r="F46" s="4" t="str">
        <f>IFERROR(__xludf.DUMMYFUNCTION("IMPORTRANGE(""18GMb1RB4LqGT2hQjWdwEdQpKYoyDZ7GAb-J4dKDx_Go"",""Respostas ao formulário 1!E47"")"),"")</f>
        <v/>
      </c>
    </row>
    <row r="47">
      <c r="A47" s="4" t="str">
        <f>IFERROR(__xludf.DUMMYFUNCTION("IMPORTRANGE(""18GMb1RB4LqGT2hQjWdwEdQpKYoyDZ7GAb-J4dKDx_Go"",""Respostas ao formulário 1!B48"")"),"")</f>
        <v/>
      </c>
      <c r="B47" s="5" t="str">
        <f>IFERROR(__xludf.DUMMYFUNCTION("IMPORTRANGE(""18GMb1RB4LqGT2hQjWdwEdQpKYoyDZ7GAb-J4dKDx_Go"",""Respostas ao formulário 1!L48"")"),"")</f>
        <v/>
      </c>
      <c r="C47" s="5" t="str">
        <f>IFERROR(__xludf.DUMMYFUNCTION("IMPORTRANGE(""18GMb1RB4LqGT2hQjWdwEdQpKYoyDZ7GAb-J4dKDx_Go"",""Respostas ao formulário 1!H48"")"),"")</f>
        <v/>
      </c>
      <c r="D47" s="4" t="str">
        <f>IFERROR(__xludf.DUMMYFUNCTION("IMPORTRANGE(""18GMb1RB4LqGT2hQjWdwEdQpKYoyDZ7GAb-J4dKDx_Go"",""Respostas ao formulário 1!I48"")"),"")</f>
        <v/>
      </c>
      <c r="E47" s="4" t="str">
        <f>IFERROR(__xludf.DUMMYFUNCTION("IMPORTRANGE(""18GMb1RB4LqGT2hQjWdwEdQpKYoyDZ7GAb-J4dKDx_Go"",""Respostas ao formulário 1!D48"")"),"")</f>
        <v/>
      </c>
      <c r="F47" s="4" t="str">
        <f>IFERROR(__xludf.DUMMYFUNCTION("IMPORTRANGE(""18GMb1RB4LqGT2hQjWdwEdQpKYoyDZ7GAb-J4dKDx_Go"",""Respostas ao formulário 1!E48"")"),"")</f>
        <v/>
      </c>
    </row>
    <row r="48">
      <c r="A48" s="4" t="str">
        <f>IFERROR(__xludf.DUMMYFUNCTION("IMPORTRANGE(""18GMb1RB4LqGT2hQjWdwEdQpKYoyDZ7GAb-J4dKDx_Go"",""Respostas ao formulário 1!B49"")"),"")</f>
        <v/>
      </c>
      <c r="B48" s="5" t="str">
        <f>IFERROR(__xludf.DUMMYFUNCTION("IMPORTRANGE(""18GMb1RB4LqGT2hQjWdwEdQpKYoyDZ7GAb-J4dKDx_Go"",""Respostas ao formulário 1!L49"")"),"")</f>
        <v/>
      </c>
      <c r="C48" s="5" t="str">
        <f>IFERROR(__xludf.DUMMYFUNCTION("IMPORTRANGE(""18GMb1RB4LqGT2hQjWdwEdQpKYoyDZ7GAb-J4dKDx_Go"",""Respostas ao formulário 1!H49"")"),"")</f>
        <v/>
      </c>
      <c r="D48" s="4" t="str">
        <f>IFERROR(__xludf.DUMMYFUNCTION("IMPORTRANGE(""18GMb1RB4LqGT2hQjWdwEdQpKYoyDZ7GAb-J4dKDx_Go"",""Respostas ao formulário 1!I49"")"),"")</f>
        <v/>
      </c>
      <c r="E48" s="4" t="str">
        <f>IFERROR(__xludf.DUMMYFUNCTION("IMPORTRANGE(""18GMb1RB4LqGT2hQjWdwEdQpKYoyDZ7GAb-J4dKDx_Go"",""Respostas ao formulário 1!D49"")"),"")</f>
        <v/>
      </c>
      <c r="F48" s="4" t="str">
        <f>IFERROR(__xludf.DUMMYFUNCTION("IMPORTRANGE(""18GMb1RB4LqGT2hQjWdwEdQpKYoyDZ7GAb-J4dKDx_Go"",""Respostas ao formulário 1!E49"")"),"")</f>
        <v/>
      </c>
    </row>
    <row r="49">
      <c r="A49" s="4" t="str">
        <f>IFERROR(__xludf.DUMMYFUNCTION("IMPORTRANGE(""18GMb1RB4LqGT2hQjWdwEdQpKYoyDZ7GAb-J4dKDx_Go"",""Respostas ao formulário 1!B50"")"),"")</f>
        <v/>
      </c>
      <c r="B49" s="5" t="str">
        <f>IFERROR(__xludf.DUMMYFUNCTION("IMPORTRANGE(""18GMb1RB4LqGT2hQjWdwEdQpKYoyDZ7GAb-J4dKDx_Go"",""Respostas ao formulário 1!L50"")"),"")</f>
        <v/>
      </c>
      <c r="C49" s="5" t="str">
        <f>IFERROR(__xludf.DUMMYFUNCTION("IMPORTRANGE(""18GMb1RB4LqGT2hQjWdwEdQpKYoyDZ7GAb-J4dKDx_Go"",""Respostas ao formulário 1!H50"")"),"")</f>
        <v/>
      </c>
      <c r="D49" s="4" t="str">
        <f>IFERROR(__xludf.DUMMYFUNCTION("IMPORTRANGE(""18GMb1RB4LqGT2hQjWdwEdQpKYoyDZ7GAb-J4dKDx_Go"",""Respostas ao formulário 1!I50"")"),"")</f>
        <v/>
      </c>
      <c r="E49" s="4" t="str">
        <f>IFERROR(__xludf.DUMMYFUNCTION("IMPORTRANGE(""18GMb1RB4LqGT2hQjWdwEdQpKYoyDZ7GAb-J4dKDx_Go"",""Respostas ao formulário 1!D50"")"),"")</f>
        <v/>
      </c>
      <c r="F49" s="4" t="str">
        <f>IFERROR(__xludf.DUMMYFUNCTION("IMPORTRANGE(""18GMb1RB4LqGT2hQjWdwEdQpKYoyDZ7GAb-J4dKDx_Go"",""Respostas ao formulário 1!E50"")"),"")</f>
        <v/>
      </c>
    </row>
    <row r="50">
      <c r="A50" s="4" t="str">
        <f>IFERROR(__xludf.DUMMYFUNCTION("IMPORTRANGE(""18GMb1RB4LqGT2hQjWdwEdQpKYoyDZ7GAb-J4dKDx_Go"",""Respostas ao formulário 1!B51"")"),"")</f>
        <v/>
      </c>
      <c r="B50" s="5" t="str">
        <f>IFERROR(__xludf.DUMMYFUNCTION("IMPORTRANGE(""18GMb1RB4LqGT2hQjWdwEdQpKYoyDZ7GAb-J4dKDx_Go"",""Respostas ao formulário 1!L51"")"),"")</f>
        <v/>
      </c>
      <c r="C50" s="5" t="str">
        <f>IFERROR(__xludf.DUMMYFUNCTION("IMPORTRANGE(""18GMb1RB4LqGT2hQjWdwEdQpKYoyDZ7GAb-J4dKDx_Go"",""Respostas ao formulário 1!H51"")"),"")</f>
        <v/>
      </c>
      <c r="D50" s="4" t="str">
        <f>IFERROR(__xludf.DUMMYFUNCTION("IMPORTRANGE(""18GMb1RB4LqGT2hQjWdwEdQpKYoyDZ7GAb-J4dKDx_Go"",""Respostas ao formulário 1!I51"")"),"")</f>
        <v/>
      </c>
      <c r="E50" s="4" t="str">
        <f>IFERROR(__xludf.DUMMYFUNCTION("IMPORTRANGE(""18GMb1RB4LqGT2hQjWdwEdQpKYoyDZ7GAb-J4dKDx_Go"",""Respostas ao formulário 1!D51"")"),"")</f>
        <v/>
      </c>
      <c r="F50" s="4" t="str">
        <f>IFERROR(__xludf.DUMMYFUNCTION("IMPORTRANGE(""18GMb1RB4LqGT2hQjWdwEdQpKYoyDZ7GAb-J4dKDx_Go"",""Respostas ao formulário 1!E51"")"),"")</f>
        <v/>
      </c>
    </row>
    <row r="51">
      <c r="A51" s="4" t="str">
        <f>IFERROR(__xludf.DUMMYFUNCTION("IMPORTRANGE(""18GMb1RB4LqGT2hQjWdwEdQpKYoyDZ7GAb-J4dKDx_Go"",""Respostas ao formulário 1!B52"")"),"")</f>
        <v/>
      </c>
      <c r="B51" s="5" t="str">
        <f>IFERROR(__xludf.DUMMYFUNCTION("IMPORTRANGE(""18GMb1RB4LqGT2hQjWdwEdQpKYoyDZ7GAb-J4dKDx_Go"",""Respostas ao formulário 1!L52"")"),"")</f>
        <v/>
      </c>
      <c r="C51" s="5" t="str">
        <f>IFERROR(__xludf.DUMMYFUNCTION("IMPORTRANGE(""18GMb1RB4LqGT2hQjWdwEdQpKYoyDZ7GAb-J4dKDx_Go"",""Respostas ao formulário 1!H52"")"),"")</f>
        <v/>
      </c>
      <c r="D51" s="4" t="str">
        <f>IFERROR(__xludf.DUMMYFUNCTION("IMPORTRANGE(""18GMb1RB4LqGT2hQjWdwEdQpKYoyDZ7GAb-J4dKDx_Go"",""Respostas ao formulário 1!I52"")"),"")</f>
        <v/>
      </c>
      <c r="E51" s="4" t="str">
        <f>IFERROR(__xludf.DUMMYFUNCTION("IMPORTRANGE(""18GMb1RB4LqGT2hQjWdwEdQpKYoyDZ7GAb-J4dKDx_Go"",""Respostas ao formulário 1!D52"")"),"")</f>
        <v/>
      </c>
      <c r="F51" s="4" t="str">
        <f>IFERROR(__xludf.DUMMYFUNCTION("IMPORTRANGE(""18GMb1RB4LqGT2hQjWdwEdQpKYoyDZ7GAb-J4dKDx_Go"",""Respostas ao formulário 1!E52"")"),"")</f>
        <v/>
      </c>
    </row>
    <row r="52">
      <c r="A52" s="4" t="str">
        <f>IFERROR(__xludf.DUMMYFUNCTION("IMPORTRANGE(""18GMb1RB4LqGT2hQjWdwEdQpKYoyDZ7GAb-J4dKDx_Go"",""Respostas ao formulário 1!B53"")"),"")</f>
        <v/>
      </c>
      <c r="B52" s="5" t="str">
        <f>IFERROR(__xludf.DUMMYFUNCTION("IMPORTRANGE(""18GMb1RB4LqGT2hQjWdwEdQpKYoyDZ7GAb-J4dKDx_Go"",""Respostas ao formulário 1!L53"")"),"")</f>
        <v/>
      </c>
      <c r="C52" s="5" t="str">
        <f>IFERROR(__xludf.DUMMYFUNCTION("IMPORTRANGE(""18GMb1RB4LqGT2hQjWdwEdQpKYoyDZ7GAb-J4dKDx_Go"",""Respostas ao formulário 1!H53"")"),"")</f>
        <v/>
      </c>
      <c r="D52" s="4" t="str">
        <f>IFERROR(__xludf.DUMMYFUNCTION("IMPORTRANGE(""18GMb1RB4LqGT2hQjWdwEdQpKYoyDZ7GAb-J4dKDx_Go"",""Respostas ao formulário 1!I53"")"),"")</f>
        <v/>
      </c>
      <c r="E52" s="4" t="str">
        <f>IFERROR(__xludf.DUMMYFUNCTION("IMPORTRANGE(""18GMb1RB4LqGT2hQjWdwEdQpKYoyDZ7GAb-J4dKDx_Go"",""Respostas ao formulário 1!D53"")"),"")</f>
        <v/>
      </c>
      <c r="F52" s="4" t="str">
        <f>IFERROR(__xludf.DUMMYFUNCTION("IMPORTRANGE(""18GMb1RB4LqGT2hQjWdwEdQpKYoyDZ7GAb-J4dKDx_Go"",""Respostas ao formulário 1!E53"")"),"")</f>
        <v/>
      </c>
    </row>
    <row r="53">
      <c r="A53" s="4" t="str">
        <f>IFERROR(__xludf.DUMMYFUNCTION("IMPORTRANGE(""18GMb1RB4LqGT2hQjWdwEdQpKYoyDZ7GAb-J4dKDx_Go"",""Respostas ao formulário 1!B54"")"),"")</f>
        <v/>
      </c>
      <c r="B53" s="5" t="str">
        <f>IFERROR(__xludf.DUMMYFUNCTION("IMPORTRANGE(""18GMb1RB4LqGT2hQjWdwEdQpKYoyDZ7GAb-J4dKDx_Go"",""Respostas ao formulário 1!L54"")"),"")</f>
        <v/>
      </c>
      <c r="C53" s="5" t="str">
        <f>IFERROR(__xludf.DUMMYFUNCTION("IMPORTRANGE(""18GMb1RB4LqGT2hQjWdwEdQpKYoyDZ7GAb-J4dKDx_Go"",""Respostas ao formulário 1!H54"")"),"")</f>
        <v/>
      </c>
      <c r="D53" s="4" t="str">
        <f>IFERROR(__xludf.DUMMYFUNCTION("IMPORTRANGE(""18GMb1RB4LqGT2hQjWdwEdQpKYoyDZ7GAb-J4dKDx_Go"",""Respostas ao formulário 1!I54"")"),"")</f>
        <v/>
      </c>
      <c r="E53" s="4" t="str">
        <f>IFERROR(__xludf.DUMMYFUNCTION("IMPORTRANGE(""18GMb1RB4LqGT2hQjWdwEdQpKYoyDZ7GAb-J4dKDx_Go"",""Respostas ao formulário 1!D54"")"),"")</f>
        <v/>
      </c>
      <c r="F53" s="4" t="str">
        <f>IFERROR(__xludf.DUMMYFUNCTION("IMPORTRANGE(""18GMb1RB4LqGT2hQjWdwEdQpKYoyDZ7GAb-J4dKDx_Go"",""Respostas ao formulário 1!E54"")"),"")</f>
        <v/>
      </c>
    </row>
    <row r="54">
      <c r="A54" s="4" t="str">
        <f>IFERROR(__xludf.DUMMYFUNCTION("IMPORTRANGE(""18GMb1RB4LqGT2hQjWdwEdQpKYoyDZ7GAb-J4dKDx_Go"",""Respostas ao formulário 1!B55"")"),"")</f>
        <v/>
      </c>
      <c r="B54" s="5" t="str">
        <f>IFERROR(__xludf.DUMMYFUNCTION("IMPORTRANGE(""18GMb1RB4LqGT2hQjWdwEdQpKYoyDZ7GAb-J4dKDx_Go"",""Respostas ao formulário 1!L55"")"),"")</f>
        <v/>
      </c>
      <c r="C54" s="5" t="str">
        <f>IFERROR(__xludf.DUMMYFUNCTION("IMPORTRANGE(""18GMb1RB4LqGT2hQjWdwEdQpKYoyDZ7GAb-J4dKDx_Go"",""Respostas ao formulário 1!H55"")"),"")</f>
        <v/>
      </c>
      <c r="D54" s="4" t="str">
        <f>IFERROR(__xludf.DUMMYFUNCTION("IMPORTRANGE(""18GMb1RB4LqGT2hQjWdwEdQpKYoyDZ7GAb-J4dKDx_Go"",""Respostas ao formulário 1!I55"")"),"")</f>
        <v/>
      </c>
      <c r="E54" s="4" t="str">
        <f>IFERROR(__xludf.DUMMYFUNCTION("IMPORTRANGE(""18GMb1RB4LqGT2hQjWdwEdQpKYoyDZ7GAb-J4dKDx_Go"",""Respostas ao formulário 1!D55"")"),"")</f>
        <v/>
      </c>
      <c r="F54" s="4" t="str">
        <f>IFERROR(__xludf.DUMMYFUNCTION("IMPORTRANGE(""18GMb1RB4LqGT2hQjWdwEdQpKYoyDZ7GAb-J4dKDx_Go"",""Respostas ao formulário 1!E55"")"),"")</f>
        <v/>
      </c>
    </row>
    <row r="55">
      <c r="A55" s="4" t="str">
        <f>IFERROR(__xludf.DUMMYFUNCTION("IMPORTRANGE(""18GMb1RB4LqGT2hQjWdwEdQpKYoyDZ7GAb-J4dKDx_Go"",""Respostas ao formulário 1!B56"")"),"")</f>
        <v/>
      </c>
      <c r="B55" s="5" t="str">
        <f>IFERROR(__xludf.DUMMYFUNCTION("IMPORTRANGE(""18GMb1RB4LqGT2hQjWdwEdQpKYoyDZ7GAb-J4dKDx_Go"",""Respostas ao formulário 1!L56"")"),"")</f>
        <v/>
      </c>
      <c r="C55" s="5" t="str">
        <f>IFERROR(__xludf.DUMMYFUNCTION("IMPORTRANGE(""18GMb1RB4LqGT2hQjWdwEdQpKYoyDZ7GAb-J4dKDx_Go"",""Respostas ao formulário 1!H56"")"),"")</f>
        <v/>
      </c>
      <c r="D55" s="4" t="str">
        <f>IFERROR(__xludf.DUMMYFUNCTION("IMPORTRANGE(""18GMb1RB4LqGT2hQjWdwEdQpKYoyDZ7GAb-J4dKDx_Go"",""Respostas ao formulário 1!I56"")"),"")</f>
        <v/>
      </c>
      <c r="E55" s="4" t="str">
        <f>IFERROR(__xludf.DUMMYFUNCTION("IMPORTRANGE(""18GMb1RB4LqGT2hQjWdwEdQpKYoyDZ7GAb-J4dKDx_Go"",""Respostas ao formulário 1!D56"")"),"")</f>
        <v/>
      </c>
      <c r="F55" s="4" t="str">
        <f>IFERROR(__xludf.DUMMYFUNCTION("IMPORTRANGE(""18GMb1RB4LqGT2hQjWdwEdQpKYoyDZ7GAb-J4dKDx_Go"",""Respostas ao formulário 1!E56"")"),"")</f>
        <v/>
      </c>
    </row>
    <row r="56">
      <c r="A56" s="4" t="str">
        <f>IFERROR(__xludf.DUMMYFUNCTION("IMPORTRANGE(""18GMb1RB4LqGT2hQjWdwEdQpKYoyDZ7GAb-J4dKDx_Go"",""Respostas ao formulário 1!B57"")"),"")</f>
        <v/>
      </c>
      <c r="B56" s="5" t="str">
        <f>IFERROR(__xludf.DUMMYFUNCTION("IMPORTRANGE(""18GMb1RB4LqGT2hQjWdwEdQpKYoyDZ7GAb-J4dKDx_Go"",""Respostas ao formulário 1!L57"")"),"")</f>
        <v/>
      </c>
      <c r="C56" s="5" t="str">
        <f>IFERROR(__xludf.DUMMYFUNCTION("IMPORTRANGE(""18GMb1RB4LqGT2hQjWdwEdQpKYoyDZ7GAb-J4dKDx_Go"",""Respostas ao formulário 1!H57"")"),"")</f>
        <v/>
      </c>
      <c r="D56" s="4" t="str">
        <f>IFERROR(__xludf.DUMMYFUNCTION("IMPORTRANGE(""18GMb1RB4LqGT2hQjWdwEdQpKYoyDZ7GAb-J4dKDx_Go"",""Respostas ao formulário 1!I57"")"),"")</f>
        <v/>
      </c>
      <c r="E56" s="4" t="str">
        <f>IFERROR(__xludf.DUMMYFUNCTION("IMPORTRANGE(""18GMb1RB4LqGT2hQjWdwEdQpKYoyDZ7GAb-J4dKDx_Go"",""Respostas ao formulário 1!D57"")"),"")</f>
        <v/>
      </c>
      <c r="F56" s="4" t="str">
        <f>IFERROR(__xludf.DUMMYFUNCTION("IMPORTRANGE(""18GMb1RB4LqGT2hQjWdwEdQpKYoyDZ7GAb-J4dKDx_Go"",""Respostas ao formulário 1!E57"")"),"")</f>
        <v/>
      </c>
    </row>
    <row r="57">
      <c r="A57" s="4" t="str">
        <f>IFERROR(__xludf.DUMMYFUNCTION("IMPORTRANGE(""18GMb1RB4LqGT2hQjWdwEdQpKYoyDZ7GAb-J4dKDx_Go"",""Respostas ao formulário 1!B58"")"),"")</f>
        <v/>
      </c>
      <c r="B57" s="5" t="str">
        <f>IFERROR(__xludf.DUMMYFUNCTION("IMPORTRANGE(""18GMb1RB4LqGT2hQjWdwEdQpKYoyDZ7GAb-J4dKDx_Go"",""Respostas ao formulário 1!L58"")"),"")</f>
        <v/>
      </c>
      <c r="C57" s="5" t="str">
        <f>IFERROR(__xludf.DUMMYFUNCTION("IMPORTRANGE(""18GMb1RB4LqGT2hQjWdwEdQpKYoyDZ7GAb-J4dKDx_Go"",""Respostas ao formulário 1!H58"")"),"")</f>
        <v/>
      </c>
      <c r="D57" s="4" t="str">
        <f>IFERROR(__xludf.DUMMYFUNCTION("IMPORTRANGE(""18GMb1RB4LqGT2hQjWdwEdQpKYoyDZ7GAb-J4dKDx_Go"",""Respostas ao formulário 1!I58"")"),"")</f>
        <v/>
      </c>
      <c r="E57" s="4" t="str">
        <f>IFERROR(__xludf.DUMMYFUNCTION("IMPORTRANGE(""18GMb1RB4LqGT2hQjWdwEdQpKYoyDZ7GAb-J4dKDx_Go"",""Respostas ao formulário 1!D58"")"),"")</f>
        <v/>
      </c>
      <c r="F57" s="4" t="str">
        <f>IFERROR(__xludf.DUMMYFUNCTION("IMPORTRANGE(""18GMb1RB4LqGT2hQjWdwEdQpKYoyDZ7GAb-J4dKDx_Go"",""Respostas ao formulário 1!E58"")"),"")</f>
        <v/>
      </c>
    </row>
    <row r="58">
      <c r="A58" s="4" t="str">
        <f>IFERROR(__xludf.DUMMYFUNCTION("IMPORTRANGE(""18GMb1RB4LqGT2hQjWdwEdQpKYoyDZ7GAb-J4dKDx_Go"",""Respostas ao formulário 1!B59"")"),"")</f>
        <v/>
      </c>
      <c r="B58" s="5" t="str">
        <f>IFERROR(__xludf.DUMMYFUNCTION("IMPORTRANGE(""18GMb1RB4LqGT2hQjWdwEdQpKYoyDZ7GAb-J4dKDx_Go"",""Respostas ao formulário 1!L59"")"),"")</f>
        <v/>
      </c>
      <c r="C58" s="5" t="str">
        <f>IFERROR(__xludf.DUMMYFUNCTION("IMPORTRANGE(""18GMb1RB4LqGT2hQjWdwEdQpKYoyDZ7GAb-J4dKDx_Go"",""Respostas ao formulário 1!H59"")"),"")</f>
        <v/>
      </c>
      <c r="D58" s="4" t="str">
        <f>IFERROR(__xludf.DUMMYFUNCTION("IMPORTRANGE(""18GMb1RB4LqGT2hQjWdwEdQpKYoyDZ7GAb-J4dKDx_Go"",""Respostas ao formulário 1!I59"")"),"")</f>
        <v/>
      </c>
      <c r="E58" s="4" t="str">
        <f>IFERROR(__xludf.DUMMYFUNCTION("IMPORTRANGE(""18GMb1RB4LqGT2hQjWdwEdQpKYoyDZ7GAb-J4dKDx_Go"",""Respostas ao formulário 1!D59"")"),"")</f>
        <v/>
      </c>
      <c r="F58" s="4" t="str">
        <f>IFERROR(__xludf.DUMMYFUNCTION("IMPORTRANGE(""18GMb1RB4LqGT2hQjWdwEdQpKYoyDZ7GAb-J4dKDx_Go"",""Respostas ao formulário 1!E59"")"),"")</f>
        <v/>
      </c>
    </row>
    <row r="59">
      <c r="A59" s="4" t="str">
        <f>IFERROR(__xludf.DUMMYFUNCTION("IMPORTRANGE(""18GMb1RB4LqGT2hQjWdwEdQpKYoyDZ7GAb-J4dKDx_Go"",""Respostas ao formulário 1!B60"")"),"")</f>
        <v/>
      </c>
      <c r="B59" s="5" t="str">
        <f>IFERROR(__xludf.DUMMYFUNCTION("IMPORTRANGE(""18GMb1RB4LqGT2hQjWdwEdQpKYoyDZ7GAb-J4dKDx_Go"",""Respostas ao formulário 1!L60"")"),"")</f>
        <v/>
      </c>
      <c r="C59" s="5" t="str">
        <f>IFERROR(__xludf.DUMMYFUNCTION("IMPORTRANGE(""18GMb1RB4LqGT2hQjWdwEdQpKYoyDZ7GAb-J4dKDx_Go"",""Respostas ao formulário 1!H60"")"),"")</f>
        <v/>
      </c>
      <c r="D59" s="4" t="str">
        <f>IFERROR(__xludf.DUMMYFUNCTION("IMPORTRANGE(""18GMb1RB4LqGT2hQjWdwEdQpKYoyDZ7GAb-J4dKDx_Go"",""Respostas ao formulário 1!I60"")"),"")</f>
        <v/>
      </c>
      <c r="E59" s="4" t="str">
        <f>IFERROR(__xludf.DUMMYFUNCTION("IMPORTRANGE(""18GMb1RB4LqGT2hQjWdwEdQpKYoyDZ7GAb-J4dKDx_Go"",""Respostas ao formulário 1!D60"")"),"")</f>
        <v/>
      </c>
      <c r="F59" s="4" t="str">
        <f>IFERROR(__xludf.DUMMYFUNCTION("IMPORTRANGE(""18GMb1RB4LqGT2hQjWdwEdQpKYoyDZ7GAb-J4dKDx_Go"",""Respostas ao formulário 1!E60"")"),"")</f>
        <v/>
      </c>
    </row>
    <row r="60">
      <c r="A60" s="4" t="str">
        <f>IFERROR(__xludf.DUMMYFUNCTION("IMPORTRANGE(""18GMb1RB4LqGT2hQjWdwEdQpKYoyDZ7GAb-J4dKDx_Go"",""Respostas ao formulário 1!B61"")"),"")</f>
        <v/>
      </c>
      <c r="B60" s="5" t="str">
        <f>IFERROR(__xludf.DUMMYFUNCTION("IMPORTRANGE(""18GMb1RB4LqGT2hQjWdwEdQpKYoyDZ7GAb-J4dKDx_Go"",""Respostas ao formulário 1!L61"")"),"")</f>
        <v/>
      </c>
      <c r="C60" s="5" t="str">
        <f>IFERROR(__xludf.DUMMYFUNCTION("IMPORTRANGE(""18GMb1RB4LqGT2hQjWdwEdQpKYoyDZ7GAb-J4dKDx_Go"",""Respostas ao formulário 1!H61"")"),"")</f>
        <v/>
      </c>
      <c r="D60" s="4" t="str">
        <f>IFERROR(__xludf.DUMMYFUNCTION("IMPORTRANGE(""18GMb1RB4LqGT2hQjWdwEdQpKYoyDZ7GAb-J4dKDx_Go"",""Respostas ao formulário 1!I61"")"),"")</f>
        <v/>
      </c>
      <c r="E60" s="4" t="str">
        <f>IFERROR(__xludf.DUMMYFUNCTION("IMPORTRANGE(""18GMb1RB4LqGT2hQjWdwEdQpKYoyDZ7GAb-J4dKDx_Go"",""Respostas ao formulário 1!D61"")"),"")</f>
        <v/>
      </c>
      <c r="F60" s="4" t="str">
        <f>IFERROR(__xludf.DUMMYFUNCTION("IMPORTRANGE(""18GMb1RB4LqGT2hQjWdwEdQpKYoyDZ7GAb-J4dKDx_Go"",""Respostas ao formulário 1!E61"")"),"")</f>
        <v/>
      </c>
    </row>
    <row r="61">
      <c r="A61" s="4" t="str">
        <f>IFERROR(__xludf.DUMMYFUNCTION("IMPORTRANGE(""18GMb1RB4LqGT2hQjWdwEdQpKYoyDZ7GAb-J4dKDx_Go"",""Respostas ao formulário 1!B62"")"),"")</f>
        <v/>
      </c>
      <c r="B61" s="5" t="str">
        <f>IFERROR(__xludf.DUMMYFUNCTION("IMPORTRANGE(""18GMb1RB4LqGT2hQjWdwEdQpKYoyDZ7GAb-J4dKDx_Go"",""Respostas ao formulário 1!L62"")"),"")</f>
        <v/>
      </c>
      <c r="C61" s="5" t="str">
        <f>IFERROR(__xludf.DUMMYFUNCTION("IMPORTRANGE(""18GMb1RB4LqGT2hQjWdwEdQpKYoyDZ7GAb-J4dKDx_Go"",""Respostas ao formulário 1!H62"")"),"")</f>
        <v/>
      </c>
      <c r="D61" s="4" t="str">
        <f>IFERROR(__xludf.DUMMYFUNCTION("IMPORTRANGE(""18GMb1RB4LqGT2hQjWdwEdQpKYoyDZ7GAb-J4dKDx_Go"",""Respostas ao formulário 1!I62"")"),"")</f>
        <v/>
      </c>
      <c r="E61" s="4" t="str">
        <f>IFERROR(__xludf.DUMMYFUNCTION("IMPORTRANGE(""18GMb1RB4LqGT2hQjWdwEdQpKYoyDZ7GAb-J4dKDx_Go"",""Respostas ao formulário 1!D62"")"),"")</f>
        <v/>
      </c>
      <c r="F61" s="4" t="str">
        <f>IFERROR(__xludf.DUMMYFUNCTION("IMPORTRANGE(""18GMb1RB4LqGT2hQjWdwEdQpKYoyDZ7GAb-J4dKDx_Go"",""Respostas ao formulário 1!E62"")"),"")</f>
        <v/>
      </c>
    </row>
    <row r="62">
      <c r="A62" s="4" t="str">
        <f>IFERROR(__xludf.DUMMYFUNCTION("IMPORTRANGE(""18GMb1RB4LqGT2hQjWdwEdQpKYoyDZ7GAb-J4dKDx_Go"",""Respostas ao formulário 1!B63"")"),"")</f>
        <v/>
      </c>
      <c r="B62" s="5" t="str">
        <f>IFERROR(__xludf.DUMMYFUNCTION("IMPORTRANGE(""18GMb1RB4LqGT2hQjWdwEdQpKYoyDZ7GAb-J4dKDx_Go"",""Respostas ao formulário 1!L63"")"),"")</f>
        <v/>
      </c>
      <c r="C62" s="5" t="str">
        <f>IFERROR(__xludf.DUMMYFUNCTION("IMPORTRANGE(""18GMb1RB4LqGT2hQjWdwEdQpKYoyDZ7GAb-J4dKDx_Go"",""Respostas ao formulário 1!H63"")"),"")</f>
        <v/>
      </c>
      <c r="D62" s="4" t="str">
        <f>IFERROR(__xludf.DUMMYFUNCTION("IMPORTRANGE(""18GMb1RB4LqGT2hQjWdwEdQpKYoyDZ7GAb-J4dKDx_Go"",""Respostas ao formulário 1!I63"")"),"")</f>
        <v/>
      </c>
      <c r="E62" s="4" t="str">
        <f>IFERROR(__xludf.DUMMYFUNCTION("IMPORTRANGE(""18GMb1RB4LqGT2hQjWdwEdQpKYoyDZ7GAb-J4dKDx_Go"",""Respostas ao formulário 1!D63"")"),"")</f>
        <v/>
      </c>
      <c r="F62" s="4" t="str">
        <f>IFERROR(__xludf.DUMMYFUNCTION("IMPORTRANGE(""18GMb1RB4LqGT2hQjWdwEdQpKYoyDZ7GAb-J4dKDx_Go"",""Respostas ao formulário 1!E63"")"),"")</f>
        <v/>
      </c>
    </row>
    <row r="63">
      <c r="A63" s="4" t="str">
        <f>IFERROR(__xludf.DUMMYFUNCTION("IMPORTRANGE(""18GMb1RB4LqGT2hQjWdwEdQpKYoyDZ7GAb-J4dKDx_Go"",""Respostas ao formulário 1!B64"")"),"")</f>
        <v/>
      </c>
      <c r="B63" s="5" t="str">
        <f>IFERROR(__xludf.DUMMYFUNCTION("IMPORTRANGE(""18GMb1RB4LqGT2hQjWdwEdQpKYoyDZ7GAb-J4dKDx_Go"",""Respostas ao formulário 1!L64"")"),"")</f>
        <v/>
      </c>
      <c r="C63" s="5" t="str">
        <f>IFERROR(__xludf.DUMMYFUNCTION("IMPORTRANGE(""18GMb1RB4LqGT2hQjWdwEdQpKYoyDZ7GAb-J4dKDx_Go"",""Respostas ao formulário 1!H64"")"),"")</f>
        <v/>
      </c>
      <c r="D63" s="4" t="str">
        <f>IFERROR(__xludf.DUMMYFUNCTION("IMPORTRANGE(""18GMb1RB4LqGT2hQjWdwEdQpKYoyDZ7GAb-J4dKDx_Go"",""Respostas ao formulário 1!I64"")"),"")</f>
        <v/>
      </c>
      <c r="E63" s="4" t="str">
        <f>IFERROR(__xludf.DUMMYFUNCTION("IMPORTRANGE(""18GMb1RB4LqGT2hQjWdwEdQpKYoyDZ7GAb-J4dKDx_Go"",""Respostas ao formulário 1!D64"")"),"")</f>
        <v/>
      </c>
      <c r="F63" s="4" t="str">
        <f>IFERROR(__xludf.DUMMYFUNCTION("IMPORTRANGE(""18GMb1RB4LqGT2hQjWdwEdQpKYoyDZ7GAb-J4dKDx_Go"",""Respostas ao formulário 1!E64"")"),"")</f>
        <v/>
      </c>
    </row>
    <row r="64">
      <c r="A64" s="4" t="str">
        <f>IFERROR(__xludf.DUMMYFUNCTION("IMPORTRANGE(""18GMb1RB4LqGT2hQjWdwEdQpKYoyDZ7GAb-J4dKDx_Go"",""Respostas ao formulário 1!B65"")"),"")</f>
        <v/>
      </c>
      <c r="B64" s="5" t="str">
        <f>IFERROR(__xludf.DUMMYFUNCTION("IMPORTRANGE(""18GMb1RB4LqGT2hQjWdwEdQpKYoyDZ7GAb-J4dKDx_Go"",""Respostas ao formulário 1!L65"")"),"")</f>
        <v/>
      </c>
      <c r="C64" s="5" t="str">
        <f>IFERROR(__xludf.DUMMYFUNCTION("IMPORTRANGE(""18GMb1RB4LqGT2hQjWdwEdQpKYoyDZ7GAb-J4dKDx_Go"",""Respostas ao formulário 1!H65"")"),"")</f>
        <v/>
      </c>
      <c r="D64" s="4" t="str">
        <f>IFERROR(__xludf.DUMMYFUNCTION("IMPORTRANGE(""18GMb1RB4LqGT2hQjWdwEdQpKYoyDZ7GAb-J4dKDx_Go"",""Respostas ao formulário 1!I65"")"),"")</f>
        <v/>
      </c>
      <c r="E64" s="4" t="str">
        <f>IFERROR(__xludf.DUMMYFUNCTION("IMPORTRANGE(""18GMb1RB4LqGT2hQjWdwEdQpKYoyDZ7GAb-J4dKDx_Go"",""Respostas ao formulário 1!D65"")"),"")</f>
        <v/>
      </c>
      <c r="F64" s="4" t="str">
        <f>IFERROR(__xludf.DUMMYFUNCTION("IMPORTRANGE(""18GMb1RB4LqGT2hQjWdwEdQpKYoyDZ7GAb-J4dKDx_Go"",""Respostas ao formulário 1!E65"")"),"")</f>
        <v/>
      </c>
    </row>
    <row r="65">
      <c r="A65" s="4" t="str">
        <f>IFERROR(__xludf.DUMMYFUNCTION("IMPORTRANGE(""18GMb1RB4LqGT2hQjWdwEdQpKYoyDZ7GAb-J4dKDx_Go"",""Respostas ao formulário 1!B66"")"),"")</f>
        <v/>
      </c>
      <c r="B65" s="5" t="str">
        <f>IFERROR(__xludf.DUMMYFUNCTION("IMPORTRANGE(""18GMb1RB4LqGT2hQjWdwEdQpKYoyDZ7GAb-J4dKDx_Go"",""Respostas ao formulário 1!L66"")"),"")</f>
        <v/>
      </c>
      <c r="C65" s="5" t="str">
        <f>IFERROR(__xludf.DUMMYFUNCTION("IMPORTRANGE(""18GMb1RB4LqGT2hQjWdwEdQpKYoyDZ7GAb-J4dKDx_Go"",""Respostas ao formulário 1!H66"")"),"")</f>
        <v/>
      </c>
      <c r="D65" s="4" t="str">
        <f>IFERROR(__xludf.DUMMYFUNCTION("IMPORTRANGE(""18GMb1RB4LqGT2hQjWdwEdQpKYoyDZ7GAb-J4dKDx_Go"",""Respostas ao formulário 1!I66"")"),"")</f>
        <v/>
      </c>
      <c r="E65" s="4" t="str">
        <f>IFERROR(__xludf.DUMMYFUNCTION("IMPORTRANGE(""18GMb1RB4LqGT2hQjWdwEdQpKYoyDZ7GAb-J4dKDx_Go"",""Respostas ao formulário 1!D66"")"),"")</f>
        <v/>
      </c>
      <c r="F65" s="4" t="str">
        <f>IFERROR(__xludf.DUMMYFUNCTION("IMPORTRANGE(""18GMb1RB4LqGT2hQjWdwEdQpKYoyDZ7GAb-J4dKDx_Go"",""Respostas ao formulário 1!E66"")"),"")</f>
        <v/>
      </c>
    </row>
    <row r="66">
      <c r="A66" s="4" t="str">
        <f>IFERROR(__xludf.DUMMYFUNCTION("IMPORTRANGE(""18GMb1RB4LqGT2hQjWdwEdQpKYoyDZ7GAb-J4dKDx_Go"",""Respostas ao formulário 1!B67"")"),"")</f>
        <v/>
      </c>
      <c r="B66" s="5" t="str">
        <f>IFERROR(__xludf.DUMMYFUNCTION("IMPORTRANGE(""18GMb1RB4LqGT2hQjWdwEdQpKYoyDZ7GAb-J4dKDx_Go"",""Respostas ao formulário 1!L67"")"),"")</f>
        <v/>
      </c>
      <c r="C66" s="5" t="str">
        <f>IFERROR(__xludf.DUMMYFUNCTION("IMPORTRANGE(""18GMb1RB4LqGT2hQjWdwEdQpKYoyDZ7GAb-J4dKDx_Go"",""Respostas ao formulário 1!H67"")"),"")</f>
        <v/>
      </c>
      <c r="D66" s="4" t="str">
        <f>IFERROR(__xludf.DUMMYFUNCTION("IMPORTRANGE(""18GMb1RB4LqGT2hQjWdwEdQpKYoyDZ7GAb-J4dKDx_Go"",""Respostas ao formulário 1!I67"")"),"")</f>
        <v/>
      </c>
      <c r="E66" s="4" t="str">
        <f>IFERROR(__xludf.DUMMYFUNCTION("IMPORTRANGE(""18GMb1RB4LqGT2hQjWdwEdQpKYoyDZ7GAb-J4dKDx_Go"",""Respostas ao formulário 1!D67"")"),"")</f>
        <v/>
      </c>
      <c r="F66" s="4" t="str">
        <f>IFERROR(__xludf.DUMMYFUNCTION("IMPORTRANGE(""18GMb1RB4LqGT2hQjWdwEdQpKYoyDZ7GAb-J4dKDx_Go"",""Respostas ao formulário 1!E67"")"),"")</f>
        <v/>
      </c>
    </row>
    <row r="67">
      <c r="A67" s="4" t="str">
        <f>IFERROR(__xludf.DUMMYFUNCTION("IMPORTRANGE(""18GMb1RB4LqGT2hQjWdwEdQpKYoyDZ7GAb-J4dKDx_Go"",""Respostas ao formulário 1!B68"")"),"")</f>
        <v/>
      </c>
      <c r="B67" s="5" t="str">
        <f>IFERROR(__xludf.DUMMYFUNCTION("IMPORTRANGE(""18GMb1RB4LqGT2hQjWdwEdQpKYoyDZ7GAb-J4dKDx_Go"",""Respostas ao formulário 1!L68"")"),"")</f>
        <v/>
      </c>
      <c r="C67" s="5" t="str">
        <f>IFERROR(__xludf.DUMMYFUNCTION("IMPORTRANGE(""18GMb1RB4LqGT2hQjWdwEdQpKYoyDZ7GAb-J4dKDx_Go"",""Respostas ao formulário 1!H68"")"),"")</f>
        <v/>
      </c>
      <c r="D67" s="4" t="str">
        <f>IFERROR(__xludf.DUMMYFUNCTION("IMPORTRANGE(""18GMb1RB4LqGT2hQjWdwEdQpKYoyDZ7GAb-J4dKDx_Go"",""Respostas ao formulário 1!I68"")"),"")</f>
        <v/>
      </c>
      <c r="E67" s="4" t="str">
        <f>IFERROR(__xludf.DUMMYFUNCTION("IMPORTRANGE(""18GMb1RB4LqGT2hQjWdwEdQpKYoyDZ7GAb-J4dKDx_Go"",""Respostas ao formulário 1!D68"")"),"")</f>
        <v/>
      </c>
      <c r="F67" s="4" t="str">
        <f>IFERROR(__xludf.DUMMYFUNCTION("IMPORTRANGE(""18GMb1RB4LqGT2hQjWdwEdQpKYoyDZ7GAb-J4dKDx_Go"",""Respostas ao formulário 1!E68"")"),"")</f>
        <v/>
      </c>
    </row>
    <row r="68">
      <c r="A68" s="4" t="str">
        <f>IFERROR(__xludf.DUMMYFUNCTION("IMPORTRANGE(""18GMb1RB4LqGT2hQjWdwEdQpKYoyDZ7GAb-J4dKDx_Go"",""Respostas ao formulário 1!B69"")"),"")</f>
        <v/>
      </c>
      <c r="B68" s="5" t="str">
        <f>IFERROR(__xludf.DUMMYFUNCTION("IMPORTRANGE(""18GMb1RB4LqGT2hQjWdwEdQpKYoyDZ7GAb-J4dKDx_Go"",""Respostas ao formulário 1!L69"")"),"")</f>
        <v/>
      </c>
      <c r="C68" s="5" t="str">
        <f>IFERROR(__xludf.DUMMYFUNCTION("IMPORTRANGE(""18GMb1RB4LqGT2hQjWdwEdQpKYoyDZ7GAb-J4dKDx_Go"",""Respostas ao formulário 1!H69"")"),"")</f>
        <v/>
      </c>
      <c r="D68" s="4" t="str">
        <f>IFERROR(__xludf.DUMMYFUNCTION("IMPORTRANGE(""18GMb1RB4LqGT2hQjWdwEdQpKYoyDZ7GAb-J4dKDx_Go"",""Respostas ao formulário 1!I69"")"),"")</f>
        <v/>
      </c>
      <c r="E68" s="4" t="str">
        <f>IFERROR(__xludf.DUMMYFUNCTION("IMPORTRANGE(""18GMb1RB4LqGT2hQjWdwEdQpKYoyDZ7GAb-J4dKDx_Go"",""Respostas ao formulário 1!D69"")"),"")</f>
        <v/>
      </c>
      <c r="F68" s="4" t="str">
        <f>IFERROR(__xludf.DUMMYFUNCTION("IMPORTRANGE(""18GMb1RB4LqGT2hQjWdwEdQpKYoyDZ7GAb-J4dKDx_Go"",""Respostas ao formulário 1!E69"")"),"")</f>
        <v/>
      </c>
    </row>
    <row r="69">
      <c r="A69" s="4" t="str">
        <f>IFERROR(__xludf.DUMMYFUNCTION("IMPORTRANGE(""18GMb1RB4LqGT2hQjWdwEdQpKYoyDZ7GAb-J4dKDx_Go"",""Respostas ao formulário 1!B70"")"),"")</f>
        <v/>
      </c>
      <c r="B69" s="5" t="str">
        <f>IFERROR(__xludf.DUMMYFUNCTION("IMPORTRANGE(""18GMb1RB4LqGT2hQjWdwEdQpKYoyDZ7GAb-J4dKDx_Go"",""Respostas ao formulário 1!L70"")"),"")</f>
        <v/>
      </c>
      <c r="C69" s="5" t="str">
        <f>IFERROR(__xludf.DUMMYFUNCTION("IMPORTRANGE(""18GMb1RB4LqGT2hQjWdwEdQpKYoyDZ7GAb-J4dKDx_Go"",""Respostas ao formulário 1!H70"")"),"")</f>
        <v/>
      </c>
      <c r="D69" s="4" t="str">
        <f>IFERROR(__xludf.DUMMYFUNCTION("IMPORTRANGE(""18GMb1RB4LqGT2hQjWdwEdQpKYoyDZ7GAb-J4dKDx_Go"",""Respostas ao formulário 1!I70"")"),"")</f>
        <v/>
      </c>
      <c r="E69" s="4" t="str">
        <f>IFERROR(__xludf.DUMMYFUNCTION("IMPORTRANGE(""18GMb1RB4LqGT2hQjWdwEdQpKYoyDZ7GAb-J4dKDx_Go"",""Respostas ao formulário 1!D70"")"),"")</f>
        <v/>
      </c>
      <c r="F69" s="4" t="str">
        <f>IFERROR(__xludf.DUMMYFUNCTION("IMPORTRANGE(""18GMb1RB4LqGT2hQjWdwEdQpKYoyDZ7GAb-J4dKDx_Go"",""Respostas ao formulário 1!E70"")"),"")</f>
        <v/>
      </c>
    </row>
    <row r="70">
      <c r="A70" s="4" t="str">
        <f>IFERROR(__xludf.DUMMYFUNCTION("IMPORTRANGE(""18GMb1RB4LqGT2hQjWdwEdQpKYoyDZ7GAb-J4dKDx_Go"",""Respostas ao formulário 1!B71"")"),"")</f>
        <v/>
      </c>
      <c r="B70" s="5" t="str">
        <f>IFERROR(__xludf.DUMMYFUNCTION("IMPORTRANGE(""18GMb1RB4LqGT2hQjWdwEdQpKYoyDZ7GAb-J4dKDx_Go"",""Respostas ao formulário 1!L71"")"),"")</f>
        <v/>
      </c>
      <c r="C70" s="5" t="str">
        <f>IFERROR(__xludf.DUMMYFUNCTION("IMPORTRANGE(""18GMb1RB4LqGT2hQjWdwEdQpKYoyDZ7GAb-J4dKDx_Go"",""Respostas ao formulário 1!H71"")"),"")</f>
        <v/>
      </c>
      <c r="D70" s="4" t="str">
        <f>IFERROR(__xludf.DUMMYFUNCTION("IMPORTRANGE(""18GMb1RB4LqGT2hQjWdwEdQpKYoyDZ7GAb-J4dKDx_Go"",""Respostas ao formulário 1!I71"")"),"")</f>
        <v/>
      </c>
      <c r="E70" s="4" t="str">
        <f>IFERROR(__xludf.DUMMYFUNCTION("IMPORTRANGE(""18GMb1RB4LqGT2hQjWdwEdQpKYoyDZ7GAb-J4dKDx_Go"",""Respostas ao formulário 1!D71"")"),"")</f>
        <v/>
      </c>
      <c r="F70" s="4" t="str">
        <f>IFERROR(__xludf.DUMMYFUNCTION("IMPORTRANGE(""18GMb1RB4LqGT2hQjWdwEdQpKYoyDZ7GAb-J4dKDx_Go"",""Respostas ao formulário 1!E71"")"),"")</f>
        <v/>
      </c>
    </row>
    <row r="71">
      <c r="A71" s="4" t="str">
        <f>IFERROR(__xludf.DUMMYFUNCTION("IMPORTRANGE(""18GMb1RB4LqGT2hQjWdwEdQpKYoyDZ7GAb-J4dKDx_Go"",""Respostas ao formulário 1!B72"")"),"")</f>
        <v/>
      </c>
      <c r="B71" s="5" t="str">
        <f>IFERROR(__xludf.DUMMYFUNCTION("IMPORTRANGE(""18GMb1RB4LqGT2hQjWdwEdQpKYoyDZ7GAb-J4dKDx_Go"",""Respostas ao formulário 1!L72"")"),"")</f>
        <v/>
      </c>
      <c r="C71" s="5" t="str">
        <f>IFERROR(__xludf.DUMMYFUNCTION("IMPORTRANGE(""18GMb1RB4LqGT2hQjWdwEdQpKYoyDZ7GAb-J4dKDx_Go"",""Respostas ao formulário 1!H72"")"),"")</f>
        <v/>
      </c>
      <c r="D71" s="4" t="str">
        <f>IFERROR(__xludf.DUMMYFUNCTION("IMPORTRANGE(""18GMb1RB4LqGT2hQjWdwEdQpKYoyDZ7GAb-J4dKDx_Go"",""Respostas ao formulário 1!I72"")"),"")</f>
        <v/>
      </c>
      <c r="E71" s="4" t="str">
        <f>IFERROR(__xludf.DUMMYFUNCTION("IMPORTRANGE(""18GMb1RB4LqGT2hQjWdwEdQpKYoyDZ7GAb-J4dKDx_Go"",""Respostas ao formulário 1!D72"")"),"")</f>
        <v/>
      </c>
      <c r="F71" s="4" t="str">
        <f>IFERROR(__xludf.DUMMYFUNCTION("IMPORTRANGE(""18GMb1RB4LqGT2hQjWdwEdQpKYoyDZ7GAb-J4dKDx_Go"",""Respostas ao formulário 1!E72"")"),"")</f>
        <v/>
      </c>
    </row>
    <row r="72">
      <c r="A72" s="4" t="str">
        <f>IFERROR(__xludf.DUMMYFUNCTION("IMPORTRANGE(""18GMb1RB4LqGT2hQjWdwEdQpKYoyDZ7GAb-J4dKDx_Go"",""Respostas ao formulário 1!B73"")"),"")</f>
        <v/>
      </c>
      <c r="B72" s="5" t="str">
        <f>IFERROR(__xludf.DUMMYFUNCTION("IMPORTRANGE(""18GMb1RB4LqGT2hQjWdwEdQpKYoyDZ7GAb-J4dKDx_Go"",""Respostas ao formulário 1!L73"")"),"")</f>
        <v/>
      </c>
      <c r="C72" s="5" t="str">
        <f>IFERROR(__xludf.DUMMYFUNCTION("IMPORTRANGE(""18GMb1RB4LqGT2hQjWdwEdQpKYoyDZ7GAb-J4dKDx_Go"",""Respostas ao formulário 1!H73"")"),"")</f>
        <v/>
      </c>
      <c r="D72" s="4" t="str">
        <f>IFERROR(__xludf.DUMMYFUNCTION("IMPORTRANGE(""18GMb1RB4LqGT2hQjWdwEdQpKYoyDZ7GAb-J4dKDx_Go"",""Respostas ao formulário 1!I73"")"),"")</f>
        <v/>
      </c>
      <c r="E72" s="4" t="str">
        <f>IFERROR(__xludf.DUMMYFUNCTION("IMPORTRANGE(""18GMb1RB4LqGT2hQjWdwEdQpKYoyDZ7GAb-J4dKDx_Go"",""Respostas ao formulário 1!D73"")"),"")</f>
        <v/>
      </c>
      <c r="F72" s="4" t="str">
        <f>IFERROR(__xludf.DUMMYFUNCTION("IMPORTRANGE(""18GMb1RB4LqGT2hQjWdwEdQpKYoyDZ7GAb-J4dKDx_Go"",""Respostas ao formulário 1!E73"")"),"")</f>
        <v/>
      </c>
    </row>
    <row r="73">
      <c r="A73" s="4" t="str">
        <f>IFERROR(__xludf.DUMMYFUNCTION("IMPORTRANGE(""18GMb1RB4LqGT2hQjWdwEdQpKYoyDZ7GAb-J4dKDx_Go"",""Respostas ao formulário 1!B74"")"),"")</f>
        <v/>
      </c>
      <c r="B73" s="5" t="str">
        <f>IFERROR(__xludf.DUMMYFUNCTION("IMPORTRANGE(""18GMb1RB4LqGT2hQjWdwEdQpKYoyDZ7GAb-J4dKDx_Go"",""Respostas ao formulário 1!L74"")"),"")</f>
        <v/>
      </c>
      <c r="C73" s="5" t="str">
        <f>IFERROR(__xludf.DUMMYFUNCTION("IMPORTRANGE(""18GMb1RB4LqGT2hQjWdwEdQpKYoyDZ7GAb-J4dKDx_Go"",""Respostas ao formulário 1!H74"")"),"")</f>
        <v/>
      </c>
      <c r="D73" s="4" t="str">
        <f>IFERROR(__xludf.DUMMYFUNCTION("IMPORTRANGE(""18GMb1RB4LqGT2hQjWdwEdQpKYoyDZ7GAb-J4dKDx_Go"",""Respostas ao formulário 1!I74"")"),"")</f>
        <v/>
      </c>
      <c r="E73" s="4" t="str">
        <f>IFERROR(__xludf.DUMMYFUNCTION("IMPORTRANGE(""18GMb1RB4LqGT2hQjWdwEdQpKYoyDZ7GAb-J4dKDx_Go"",""Respostas ao formulário 1!D74"")"),"")</f>
        <v/>
      </c>
      <c r="F73" s="4" t="str">
        <f>IFERROR(__xludf.DUMMYFUNCTION("IMPORTRANGE(""18GMb1RB4LqGT2hQjWdwEdQpKYoyDZ7GAb-J4dKDx_Go"",""Respostas ao formulário 1!E74"")"),"")</f>
        <v/>
      </c>
    </row>
    <row r="74">
      <c r="A74" s="4" t="str">
        <f>IFERROR(__xludf.DUMMYFUNCTION("IMPORTRANGE(""18GMb1RB4LqGT2hQjWdwEdQpKYoyDZ7GAb-J4dKDx_Go"",""Respostas ao formulário 1!B75"")"),"")</f>
        <v/>
      </c>
      <c r="B74" s="5" t="str">
        <f>IFERROR(__xludf.DUMMYFUNCTION("IMPORTRANGE(""18GMb1RB4LqGT2hQjWdwEdQpKYoyDZ7GAb-J4dKDx_Go"",""Respostas ao formulário 1!L75"")"),"")</f>
        <v/>
      </c>
      <c r="C74" s="5" t="str">
        <f>IFERROR(__xludf.DUMMYFUNCTION("IMPORTRANGE(""18GMb1RB4LqGT2hQjWdwEdQpKYoyDZ7GAb-J4dKDx_Go"",""Respostas ao formulário 1!H75"")"),"")</f>
        <v/>
      </c>
      <c r="D74" s="4" t="str">
        <f>IFERROR(__xludf.DUMMYFUNCTION("IMPORTRANGE(""18GMb1RB4LqGT2hQjWdwEdQpKYoyDZ7GAb-J4dKDx_Go"",""Respostas ao formulário 1!I75"")"),"")</f>
        <v/>
      </c>
      <c r="E74" s="4" t="str">
        <f>IFERROR(__xludf.DUMMYFUNCTION("IMPORTRANGE(""18GMb1RB4LqGT2hQjWdwEdQpKYoyDZ7GAb-J4dKDx_Go"",""Respostas ao formulário 1!D75"")"),"")</f>
        <v/>
      </c>
      <c r="F74" s="4" t="str">
        <f>IFERROR(__xludf.DUMMYFUNCTION("IMPORTRANGE(""18GMb1RB4LqGT2hQjWdwEdQpKYoyDZ7GAb-J4dKDx_Go"",""Respostas ao formulário 1!E75"")"),"")</f>
        <v/>
      </c>
    </row>
    <row r="75">
      <c r="A75" s="4" t="str">
        <f>IFERROR(__xludf.DUMMYFUNCTION("IMPORTRANGE(""18GMb1RB4LqGT2hQjWdwEdQpKYoyDZ7GAb-J4dKDx_Go"",""Respostas ao formulário 1!B76"")"),"")</f>
        <v/>
      </c>
      <c r="B75" s="5" t="str">
        <f>IFERROR(__xludf.DUMMYFUNCTION("IMPORTRANGE(""18GMb1RB4LqGT2hQjWdwEdQpKYoyDZ7GAb-J4dKDx_Go"",""Respostas ao formulário 1!L76"")"),"")</f>
        <v/>
      </c>
      <c r="C75" s="5" t="str">
        <f>IFERROR(__xludf.DUMMYFUNCTION("IMPORTRANGE(""18GMb1RB4LqGT2hQjWdwEdQpKYoyDZ7GAb-J4dKDx_Go"",""Respostas ao formulário 1!H76"")"),"")</f>
        <v/>
      </c>
      <c r="D75" s="4" t="str">
        <f>IFERROR(__xludf.DUMMYFUNCTION("IMPORTRANGE(""18GMb1RB4LqGT2hQjWdwEdQpKYoyDZ7GAb-J4dKDx_Go"",""Respostas ao formulário 1!I76"")"),"")</f>
        <v/>
      </c>
      <c r="E75" s="4" t="str">
        <f>IFERROR(__xludf.DUMMYFUNCTION("IMPORTRANGE(""18GMb1RB4LqGT2hQjWdwEdQpKYoyDZ7GAb-J4dKDx_Go"",""Respostas ao formulário 1!D76"")"),"")</f>
        <v/>
      </c>
      <c r="F75" s="4" t="str">
        <f>IFERROR(__xludf.DUMMYFUNCTION("IMPORTRANGE(""18GMb1RB4LqGT2hQjWdwEdQpKYoyDZ7GAb-J4dKDx_Go"",""Respostas ao formulário 1!E76"")"),"")</f>
        <v/>
      </c>
    </row>
    <row r="76">
      <c r="A76" s="4" t="str">
        <f>IFERROR(__xludf.DUMMYFUNCTION("IMPORTRANGE(""18GMb1RB4LqGT2hQjWdwEdQpKYoyDZ7GAb-J4dKDx_Go"",""Respostas ao formulário 1!B77"")"),"")</f>
        <v/>
      </c>
      <c r="B76" s="5" t="str">
        <f>IFERROR(__xludf.DUMMYFUNCTION("IMPORTRANGE(""18GMb1RB4LqGT2hQjWdwEdQpKYoyDZ7GAb-J4dKDx_Go"",""Respostas ao formulário 1!L77"")"),"")</f>
        <v/>
      </c>
      <c r="C76" s="5" t="str">
        <f>IFERROR(__xludf.DUMMYFUNCTION("IMPORTRANGE(""18GMb1RB4LqGT2hQjWdwEdQpKYoyDZ7GAb-J4dKDx_Go"",""Respostas ao formulário 1!H77"")"),"")</f>
        <v/>
      </c>
      <c r="D76" s="4" t="str">
        <f>IFERROR(__xludf.DUMMYFUNCTION("IMPORTRANGE(""18GMb1RB4LqGT2hQjWdwEdQpKYoyDZ7GAb-J4dKDx_Go"",""Respostas ao formulário 1!I77"")"),"")</f>
        <v/>
      </c>
      <c r="E76" s="4" t="str">
        <f>IFERROR(__xludf.DUMMYFUNCTION("IMPORTRANGE(""18GMb1RB4LqGT2hQjWdwEdQpKYoyDZ7GAb-J4dKDx_Go"",""Respostas ao formulário 1!D77"")"),"")</f>
        <v/>
      </c>
      <c r="F76" s="4" t="str">
        <f>IFERROR(__xludf.DUMMYFUNCTION("IMPORTRANGE(""18GMb1RB4LqGT2hQjWdwEdQpKYoyDZ7GAb-J4dKDx_Go"",""Respostas ao formulário 1!E77"")"),"")</f>
        <v/>
      </c>
    </row>
    <row r="77">
      <c r="A77" s="4" t="str">
        <f>IFERROR(__xludf.DUMMYFUNCTION("IMPORTRANGE(""18GMb1RB4LqGT2hQjWdwEdQpKYoyDZ7GAb-J4dKDx_Go"",""Respostas ao formulário 1!B78"")"),"")</f>
        <v/>
      </c>
      <c r="B77" s="5" t="str">
        <f>IFERROR(__xludf.DUMMYFUNCTION("IMPORTRANGE(""18GMb1RB4LqGT2hQjWdwEdQpKYoyDZ7GAb-J4dKDx_Go"",""Respostas ao formulário 1!L78"")"),"")</f>
        <v/>
      </c>
      <c r="C77" s="5" t="str">
        <f>IFERROR(__xludf.DUMMYFUNCTION("IMPORTRANGE(""18GMb1RB4LqGT2hQjWdwEdQpKYoyDZ7GAb-J4dKDx_Go"",""Respostas ao formulário 1!H78"")"),"")</f>
        <v/>
      </c>
      <c r="D77" s="4" t="str">
        <f>IFERROR(__xludf.DUMMYFUNCTION("IMPORTRANGE(""18GMb1RB4LqGT2hQjWdwEdQpKYoyDZ7GAb-J4dKDx_Go"",""Respostas ao formulário 1!I78"")"),"")</f>
        <v/>
      </c>
      <c r="E77" s="4" t="str">
        <f>IFERROR(__xludf.DUMMYFUNCTION("IMPORTRANGE(""18GMb1RB4LqGT2hQjWdwEdQpKYoyDZ7GAb-J4dKDx_Go"",""Respostas ao formulário 1!D78"")"),"")</f>
        <v/>
      </c>
      <c r="F77" s="4" t="str">
        <f>IFERROR(__xludf.DUMMYFUNCTION("IMPORTRANGE(""18GMb1RB4LqGT2hQjWdwEdQpKYoyDZ7GAb-J4dKDx_Go"",""Respostas ao formulário 1!E78"")"),"")</f>
        <v/>
      </c>
    </row>
    <row r="78">
      <c r="A78" s="4" t="str">
        <f>IFERROR(__xludf.DUMMYFUNCTION("IMPORTRANGE(""18GMb1RB4LqGT2hQjWdwEdQpKYoyDZ7GAb-J4dKDx_Go"",""Respostas ao formulário 1!B79"")"),"")</f>
        <v/>
      </c>
      <c r="B78" s="5" t="str">
        <f>IFERROR(__xludf.DUMMYFUNCTION("IMPORTRANGE(""18GMb1RB4LqGT2hQjWdwEdQpKYoyDZ7GAb-J4dKDx_Go"",""Respostas ao formulário 1!L79"")"),"")</f>
        <v/>
      </c>
      <c r="C78" s="5" t="str">
        <f>IFERROR(__xludf.DUMMYFUNCTION("IMPORTRANGE(""18GMb1RB4LqGT2hQjWdwEdQpKYoyDZ7GAb-J4dKDx_Go"",""Respostas ao formulário 1!H79"")"),"")</f>
        <v/>
      </c>
      <c r="D78" s="4" t="str">
        <f>IFERROR(__xludf.DUMMYFUNCTION("IMPORTRANGE(""18GMb1RB4LqGT2hQjWdwEdQpKYoyDZ7GAb-J4dKDx_Go"",""Respostas ao formulário 1!I79"")"),"")</f>
        <v/>
      </c>
      <c r="E78" s="4" t="str">
        <f>IFERROR(__xludf.DUMMYFUNCTION("IMPORTRANGE(""18GMb1RB4LqGT2hQjWdwEdQpKYoyDZ7GAb-J4dKDx_Go"",""Respostas ao formulário 1!D79"")"),"")</f>
        <v/>
      </c>
      <c r="F78" s="4" t="str">
        <f>IFERROR(__xludf.DUMMYFUNCTION("IMPORTRANGE(""18GMb1RB4LqGT2hQjWdwEdQpKYoyDZ7GAb-J4dKDx_Go"",""Respostas ao formulário 1!E79"")"),"")</f>
        <v/>
      </c>
    </row>
    <row r="79">
      <c r="A79" s="4" t="str">
        <f>IFERROR(__xludf.DUMMYFUNCTION("IMPORTRANGE(""18GMb1RB4LqGT2hQjWdwEdQpKYoyDZ7GAb-J4dKDx_Go"",""Respostas ao formulário 1!B80"")"),"")</f>
        <v/>
      </c>
      <c r="B79" s="5" t="str">
        <f>IFERROR(__xludf.DUMMYFUNCTION("IMPORTRANGE(""18GMb1RB4LqGT2hQjWdwEdQpKYoyDZ7GAb-J4dKDx_Go"",""Respostas ao formulário 1!L80"")"),"")</f>
        <v/>
      </c>
      <c r="C79" s="5" t="str">
        <f>IFERROR(__xludf.DUMMYFUNCTION("IMPORTRANGE(""18GMb1RB4LqGT2hQjWdwEdQpKYoyDZ7GAb-J4dKDx_Go"",""Respostas ao formulário 1!H80"")"),"")</f>
        <v/>
      </c>
      <c r="D79" s="4" t="str">
        <f>IFERROR(__xludf.DUMMYFUNCTION("IMPORTRANGE(""18GMb1RB4LqGT2hQjWdwEdQpKYoyDZ7GAb-J4dKDx_Go"",""Respostas ao formulário 1!I80"")"),"")</f>
        <v/>
      </c>
      <c r="E79" s="4" t="str">
        <f>IFERROR(__xludf.DUMMYFUNCTION("IMPORTRANGE(""18GMb1RB4LqGT2hQjWdwEdQpKYoyDZ7GAb-J4dKDx_Go"",""Respostas ao formulário 1!D80"")"),"")</f>
        <v/>
      </c>
      <c r="F79" s="4" t="str">
        <f>IFERROR(__xludf.DUMMYFUNCTION("IMPORTRANGE(""18GMb1RB4LqGT2hQjWdwEdQpKYoyDZ7GAb-J4dKDx_Go"",""Respostas ao formulário 1!E80"")"),"")</f>
        <v/>
      </c>
    </row>
    <row r="80">
      <c r="A80" s="4" t="str">
        <f>IFERROR(__xludf.DUMMYFUNCTION("IMPORTRANGE(""18GMb1RB4LqGT2hQjWdwEdQpKYoyDZ7GAb-J4dKDx_Go"",""Respostas ao formulário 1!B81"")"),"")</f>
        <v/>
      </c>
      <c r="B80" s="5" t="str">
        <f>IFERROR(__xludf.DUMMYFUNCTION("IMPORTRANGE(""18GMb1RB4LqGT2hQjWdwEdQpKYoyDZ7GAb-J4dKDx_Go"",""Respostas ao formulário 1!L81"")"),"")</f>
        <v/>
      </c>
      <c r="C80" s="5" t="str">
        <f>IFERROR(__xludf.DUMMYFUNCTION("IMPORTRANGE(""18GMb1RB4LqGT2hQjWdwEdQpKYoyDZ7GAb-J4dKDx_Go"",""Respostas ao formulário 1!H81"")"),"")</f>
        <v/>
      </c>
      <c r="D80" s="4" t="str">
        <f>IFERROR(__xludf.DUMMYFUNCTION("IMPORTRANGE(""18GMb1RB4LqGT2hQjWdwEdQpKYoyDZ7GAb-J4dKDx_Go"",""Respostas ao formulário 1!I81"")"),"")</f>
        <v/>
      </c>
      <c r="E80" s="4" t="str">
        <f>IFERROR(__xludf.DUMMYFUNCTION("IMPORTRANGE(""18GMb1RB4LqGT2hQjWdwEdQpKYoyDZ7GAb-J4dKDx_Go"",""Respostas ao formulário 1!D81"")"),"")</f>
        <v/>
      </c>
      <c r="F80" s="4" t="str">
        <f>IFERROR(__xludf.DUMMYFUNCTION("IMPORTRANGE(""18GMb1RB4LqGT2hQjWdwEdQpKYoyDZ7GAb-J4dKDx_Go"",""Respostas ao formulário 1!E81"")"),"")</f>
        <v/>
      </c>
    </row>
    <row r="81">
      <c r="A81" s="4" t="str">
        <f>IFERROR(__xludf.DUMMYFUNCTION("IMPORTRANGE(""18GMb1RB4LqGT2hQjWdwEdQpKYoyDZ7GAb-J4dKDx_Go"",""Respostas ao formulário 1!B82"")"),"")</f>
        <v/>
      </c>
      <c r="B81" s="5" t="str">
        <f>IFERROR(__xludf.DUMMYFUNCTION("IMPORTRANGE(""18GMb1RB4LqGT2hQjWdwEdQpKYoyDZ7GAb-J4dKDx_Go"",""Respostas ao formulário 1!L82"")"),"")</f>
        <v/>
      </c>
      <c r="C81" s="5" t="str">
        <f>IFERROR(__xludf.DUMMYFUNCTION("IMPORTRANGE(""18GMb1RB4LqGT2hQjWdwEdQpKYoyDZ7GAb-J4dKDx_Go"",""Respostas ao formulário 1!H82"")"),"")</f>
        <v/>
      </c>
      <c r="D81" s="4" t="str">
        <f>IFERROR(__xludf.DUMMYFUNCTION("IMPORTRANGE(""18GMb1RB4LqGT2hQjWdwEdQpKYoyDZ7GAb-J4dKDx_Go"",""Respostas ao formulário 1!I82"")"),"")</f>
        <v/>
      </c>
      <c r="E81" s="4" t="str">
        <f>IFERROR(__xludf.DUMMYFUNCTION("IMPORTRANGE(""18GMb1RB4LqGT2hQjWdwEdQpKYoyDZ7GAb-J4dKDx_Go"",""Respostas ao formulário 1!D82"")"),"")</f>
        <v/>
      </c>
      <c r="F81" s="4" t="str">
        <f>IFERROR(__xludf.DUMMYFUNCTION("IMPORTRANGE(""18GMb1RB4LqGT2hQjWdwEdQpKYoyDZ7GAb-J4dKDx_Go"",""Respostas ao formulário 1!E82"")"),"")</f>
        <v/>
      </c>
    </row>
    <row r="82">
      <c r="A82" s="4" t="str">
        <f>IFERROR(__xludf.DUMMYFUNCTION("IMPORTRANGE(""18GMb1RB4LqGT2hQjWdwEdQpKYoyDZ7GAb-J4dKDx_Go"",""Respostas ao formulário 1!B83"")"),"")</f>
        <v/>
      </c>
      <c r="B82" s="5" t="str">
        <f>IFERROR(__xludf.DUMMYFUNCTION("IMPORTRANGE(""18GMb1RB4LqGT2hQjWdwEdQpKYoyDZ7GAb-J4dKDx_Go"",""Respostas ao formulário 1!L83"")"),"")</f>
        <v/>
      </c>
      <c r="C82" s="5" t="str">
        <f>IFERROR(__xludf.DUMMYFUNCTION("IMPORTRANGE(""18GMb1RB4LqGT2hQjWdwEdQpKYoyDZ7GAb-J4dKDx_Go"",""Respostas ao formulário 1!H83"")"),"")</f>
        <v/>
      </c>
      <c r="D82" s="4" t="str">
        <f>IFERROR(__xludf.DUMMYFUNCTION("IMPORTRANGE(""18GMb1RB4LqGT2hQjWdwEdQpKYoyDZ7GAb-J4dKDx_Go"",""Respostas ao formulário 1!I83"")"),"")</f>
        <v/>
      </c>
      <c r="E82" s="4" t="str">
        <f>IFERROR(__xludf.DUMMYFUNCTION("IMPORTRANGE(""18GMb1RB4LqGT2hQjWdwEdQpKYoyDZ7GAb-J4dKDx_Go"",""Respostas ao formulário 1!D83"")"),"")</f>
        <v/>
      </c>
      <c r="F82" s="4" t="str">
        <f>IFERROR(__xludf.DUMMYFUNCTION("IMPORTRANGE(""18GMb1RB4LqGT2hQjWdwEdQpKYoyDZ7GAb-J4dKDx_Go"",""Respostas ao formulário 1!E83"")"),"")</f>
        <v/>
      </c>
    </row>
    <row r="83">
      <c r="A83" s="4" t="str">
        <f>IFERROR(__xludf.DUMMYFUNCTION("IMPORTRANGE(""18GMb1RB4LqGT2hQjWdwEdQpKYoyDZ7GAb-J4dKDx_Go"",""Respostas ao formulário 1!B84"")"),"")</f>
        <v/>
      </c>
      <c r="B83" s="5" t="str">
        <f>IFERROR(__xludf.DUMMYFUNCTION("IMPORTRANGE(""18GMb1RB4LqGT2hQjWdwEdQpKYoyDZ7GAb-J4dKDx_Go"",""Respostas ao formulário 1!L84"")"),"")</f>
        <v/>
      </c>
      <c r="C83" s="5" t="str">
        <f>IFERROR(__xludf.DUMMYFUNCTION("IMPORTRANGE(""18GMb1RB4LqGT2hQjWdwEdQpKYoyDZ7GAb-J4dKDx_Go"",""Respostas ao formulário 1!H84"")"),"")</f>
        <v/>
      </c>
      <c r="D83" s="4" t="str">
        <f>IFERROR(__xludf.DUMMYFUNCTION("IMPORTRANGE(""18GMb1RB4LqGT2hQjWdwEdQpKYoyDZ7GAb-J4dKDx_Go"",""Respostas ao formulário 1!I84"")"),"")</f>
        <v/>
      </c>
      <c r="E83" s="4" t="str">
        <f>IFERROR(__xludf.DUMMYFUNCTION("IMPORTRANGE(""18GMb1RB4LqGT2hQjWdwEdQpKYoyDZ7GAb-J4dKDx_Go"",""Respostas ao formulário 1!D84"")"),"")</f>
        <v/>
      </c>
      <c r="F83" s="4" t="str">
        <f>IFERROR(__xludf.DUMMYFUNCTION("IMPORTRANGE(""18GMb1RB4LqGT2hQjWdwEdQpKYoyDZ7GAb-J4dKDx_Go"",""Respostas ao formulário 1!E84"")"),"")</f>
        <v/>
      </c>
    </row>
    <row r="84">
      <c r="A84" s="4" t="str">
        <f>IFERROR(__xludf.DUMMYFUNCTION("IMPORTRANGE(""18GMb1RB4LqGT2hQjWdwEdQpKYoyDZ7GAb-J4dKDx_Go"",""Respostas ao formulário 1!B85"")"),"")</f>
        <v/>
      </c>
      <c r="B84" s="5" t="str">
        <f>IFERROR(__xludf.DUMMYFUNCTION("IMPORTRANGE(""18GMb1RB4LqGT2hQjWdwEdQpKYoyDZ7GAb-J4dKDx_Go"",""Respostas ao formulário 1!L85"")"),"")</f>
        <v/>
      </c>
      <c r="C84" s="5" t="str">
        <f>IFERROR(__xludf.DUMMYFUNCTION("IMPORTRANGE(""18GMb1RB4LqGT2hQjWdwEdQpKYoyDZ7GAb-J4dKDx_Go"",""Respostas ao formulário 1!H85"")"),"")</f>
        <v/>
      </c>
      <c r="D84" s="4" t="str">
        <f>IFERROR(__xludf.DUMMYFUNCTION("IMPORTRANGE(""18GMb1RB4LqGT2hQjWdwEdQpKYoyDZ7GAb-J4dKDx_Go"",""Respostas ao formulário 1!I85"")"),"")</f>
        <v/>
      </c>
      <c r="E84" s="4" t="str">
        <f>IFERROR(__xludf.DUMMYFUNCTION("IMPORTRANGE(""18GMb1RB4LqGT2hQjWdwEdQpKYoyDZ7GAb-J4dKDx_Go"",""Respostas ao formulário 1!D85"")"),"")</f>
        <v/>
      </c>
      <c r="F84" s="4" t="str">
        <f>IFERROR(__xludf.DUMMYFUNCTION("IMPORTRANGE(""18GMb1RB4LqGT2hQjWdwEdQpKYoyDZ7GAb-J4dKDx_Go"",""Respostas ao formulário 1!E85"")"),"")</f>
        <v/>
      </c>
    </row>
    <row r="85">
      <c r="A85" s="4" t="str">
        <f>IFERROR(__xludf.DUMMYFUNCTION("IMPORTRANGE(""18GMb1RB4LqGT2hQjWdwEdQpKYoyDZ7GAb-J4dKDx_Go"",""Respostas ao formulário 1!B86"")"),"")</f>
        <v/>
      </c>
      <c r="B85" s="5" t="str">
        <f>IFERROR(__xludf.DUMMYFUNCTION("IMPORTRANGE(""18GMb1RB4LqGT2hQjWdwEdQpKYoyDZ7GAb-J4dKDx_Go"",""Respostas ao formulário 1!L86"")"),"")</f>
        <v/>
      </c>
      <c r="C85" s="5" t="str">
        <f>IFERROR(__xludf.DUMMYFUNCTION("IMPORTRANGE(""18GMb1RB4LqGT2hQjWdwEdQpKYoyDZ7GAb-J4dKDx_Go"",""Respostas ao formulário 1!H86"")"),"")</f>
        <v/>
      </c>
      <c r="D85" s="4" t="str">
        <f>IFERROR(__xludf.DUMMYFUNCTION("IMPORTRANGE(""18GMb1RB4LqGT2hQjWdwEdQpKYoyDZ7GAb-J4dKDx_Go"",""Respostas ao formulário 1!I86"")"),"")</f>
        <v/>
      </c>
      <c r="E85" s="4" t="str">
        <f>IFERROR(__xludf.DUMMYFUNCTION("IMPORTRANGE(""18GMb1RB4LqGT2hQjWdwEdQpKYoyDZ7GAb-J4dKDx_Go"",""Respostas ao formulário 1!D86"")"),"")</f>
        <v/>
      </c>
      <c r="F85" s="4" t="str">
        <f>IFERROR(__xludf.DUMMYFUNCTION("IMPORTRANGE(""18GMb1RB4LqGT2hQjWdwEdQpKYoyDZ7GAb-J4dKDx_Go"",""Respostas ao formulário 1!E86"")"),"")</f>
        <v/>
      </c>
    </row>
    <row r="86">
      <c r="A86" s="4" t="str">
        <f>IFERROR(__xludf.DUMMYFUNCTION("IMPORTRANGE(""18GMb1RB4LqGT2hQjWdwEdQpKYoyDZ7GAb-J4dKDx_Go"",""Respostas ao formulário 1!B87"")"),"")</f>
        <v/>
      </c>
      <c r="B86" s="5" t="str">
        <f>IFERROR(__xludf.DUMMYFUNCTION("IMPORTRANGE(""18GMb1RB4LqGT2hQjWdwEdQpKYoyDZ7GAb-J4dKDx_Go"",""Respostas ao formulário 1!L87"")"),"")</f>
        <v/>
      </c>
      <c r="C86" s="5" t="str">
        <f>IFERROR(__xludf.DUMMYFUNCTION("IMPORTRANGE(""18GMb1RB4LqGT2hQjWdwEdQpKYoyDZ7GAb-J4dKDx_Go"",""Respostas ao formulário 1!H87"")"),"")</f>
        <v/>
      </c>
      <c r="D86" s="4" t="str">
        <f>IFERROR(__xludf.DUMMYFUNCTION("IMPORTRANGE(""18GMb1RB4LqGT2hQjWdwEdQpKYoyDZ7GAb-J4dKDx_Go"",""Respostas ao formulário 1!I87"")"),"")</f>
        <v/>
      </c>
      <c r="E86" s="4" t="str">
        <f>IFERROR(__xludf.DUMMYFUNCTION("IMPORTRANGE(""18GMb1RB4LqGT2hQjWdwEdQpKYoyDZ7GAb-J4dKDx_Go"",""Respostas ao formulário 1!D87"")"),"")</f>
        <v/>
      </c>
      <c r="F86" s="4" t="str">
        <f>IFERROR(__xludf.DUMMYFUNCTION("IMPORTRANGE(""18GMb1RB4LqGT2hQjWdwEdQpKYoyDZ7GAb-J4dKDx_Go"",""Respostas ao formulário 1!E87"")"),"")</f>
        <v/>
      </c>
    </row>
    <row r="87">
      <c r="A87" s="4" t="str">
        <f>IFERROR(__xludf.DUMMYFUNCTION("IMPORTRANGE(""18GMb1RB4LqGT2hQjWdwEdQpKYoyDZ7GAb-J4dKDx_Go"",""Respostas ao formulário 1!B88"")"),"")</f>
        <v/>
      </c>
      <c r="B87" s="5" t="str">
        <f>IFERROR(__xludf.DUMMYFUNCTION("IMPORTRANGE(""18GMb1RB4LqGT2hQjWdwEdQpKYoyDZ7GAb-J4dKDx_Go"",""Respostas ao formulário 1!L88"")"),"")</f>
        <v/>
      </c>
      <c r="C87" s="5" t="str">
        <f>IFERROR(__xludf.DUMMYFUNCTION("IMPORTRANGE(""18GMb1RB4LqGT2hQjWdwEdQpKYoyDZ7GAb-J4dKDx_Go"",""Respostas ao formulário 1!H88"")"),"")</f>
        <v/>
      </c>
      <c r="D87" s="4" t="str">
        <f>IFERROR(__xludf.DUMMYFUNCTION("IMPORTRANGE(""18GMb1RB4LqGT2hQjWdwEdQpKYoyDZ7GAb-J4dKDx_Go"",""Respostas ao formulário 1!I88"")"),"")</f>
        <v/>
      </c>
      <c r="E87" s="4" t="str">
        <f>IFERROR(__xludf.DUMMYFUNCTION("IMPORTRANGE(""18GMb1RB4LqGT2hQjWdwEdQpKYoyDZ7GAb-J4dKDx_Go"",""Respostas ao formulário 1!D88"")"),"")</f>
        <v/>
      </c>
      <c r="F87" s="4" t="str">
        <f>IFERROR(__xludf.DUMMYFUNCTION("IMPORTRANGE(""18GMb1RB4LqGT2hQjWdwEdQpKYoyDZ7GAb-J4dKDx_Go"",""Respostas ao formulário 1!E88"")"),"")</f>
        <v/>
      </c>
    </row>
    <row r="88">
      <c r="A88" s="4" t="str">
        <f>IFERROR(__xludf.DUMMYFUNCTION("IMPORTRANGE(""18GMb1RB4LqGT2hQjWdwEdQpKYoyDZ7GAb-J4dKDx_Go"",""Respostas ao formulário 1!B89"")"),"")</f>
        <v/>
      </c>
      <c r="B88" s="5" t="str">
        <f>IFERROR(__xludf.DUMMYFUNCTION("IMPORTRANGE(""18GMb1RB4LqGT2hQjWdwEdQpKYoyDZ7GAb-J4dKDx_Go"",""Respostas ao formulário 1!L89"")"),"")</f>
        <v/>
      </c>
      <c r="C88" s="5" t="str">
        <f>IFERROR(__xludf.DUMMYFUNCTION("IMPORTRANGE(""18GMb1RB4LqGT2hQjWdwEdQpKYoyDZ7GAb-J4dKDx_Go"",""Respostas ao formulário 1!H89"")"),"")</f>
        <v/>
      </c>
      <c r="D88" s="4" t="str">
        <f>IFERROR(__xludf.DUMMYFUNCTION("IMPORTRANGE(""18GMb1RB4LqGT2hQjWdwEdQpKYoyDZ7GAb-J4dKDx_Go"",""Respostas ao formulário 1!I89"")"),"")</f>
        <v/>
      </c>
      <c r="E88" s="4" t="str">
        <f>IFERROR(__xludf.DUMMYFUNCTION("IMPORTRANGE(""18GMb1RB4LqGT2hQjWdwEdQpKYoyDZ7GAb-J4dKDx_Go"",""Respostas ao formulário 1!D89"")"),"")</f>
        <v/>
      </c>
      <c r="F88" s="4" t="str">
        <f>IFERROR(__xludf.DUMMYFUNCTION("IMPORTRANGE(""18GMb1RB4LqGT2hQjWdwEdQpKYoyDZ7GAb-J4dKDx_Go"",""Respostas ao formulário 1!E89"")"),"")</f>
        <v/>
      </c>
    </row>
    <row r="89">
      <c r="A89" s="4" t="str">
        <f>IFERROR(__xludf.DUMMYFUNCTION("IMPORTRANGE(""18GMb1RB4LqGT2hQjWdwEdQpKYoyDZ7GAb-J4dKDx_Go"",""Respostas ao formulário 1!B91"")"),"")</f>
        <v/>
      </c>
      <c r="B89" s="5" t="str">
        <f>IFERROR(__xludf.DUMMYFUNCTION("IMPORTRANGE(""18GMb1RB4LqGT2hQjWdwEdQpKYoyDZ7GAb-J4dKDx_Go"",""Respostas ao formulário 1!L90"")"),"")</f>
        <v/>
      </c>
      <c r="C89" s="5" t="str">
        <f>IFERROR(__xludf.DUMMYFUNCTION("IMPORTRANGE(""18GMb1RB4LqGT2hQjWdwEdQpKYoyDZ7GAb-J4dKDx_Go"",""Respostas ao formulário 1!H90"")"),"")</f>
        <v/>
      </c>
      <c r="D89" s="4" t="str">
        <f>IFERROR(__xludf.DUMMYFUNCTION("IMPORTRANGE(""18GMb1RB4LqGT2hQjWdwEdQpKYoyDZ7GAb-J4dKDx_Go"",""Respostas ao formulário 1!I90"")"),"")</f>
        <v/>
      </c>
      <c r="E89" s="4" t="str">
        <f>IFERROR(__xludf.DUMMYFUNCTION("IMPORTRANGE(""18GMb1RB4LqGT2hQjWdwEdQpKYoyDZ7GAb-J4dKDx_Go"",""Respostas ao formulário 1!D90"")"),"")</f>
        <v/>
      </c>
      <c r="F89" s="4" t="str">
        <f>IFERROR(__xludf.DUMMYFUNCTION("IMPORTRANGE(""18GMb1RB4LqGT2hQjWdwEdQpKYoyDZ7GAb-J4dKDx_Go"",""Respostas ao formulário 1!E90"")"),"")</f>
        <v/>
      </c>
    </row>
    <row r="90">
      <c r="A90" s="4" t="str">
        <f>IFERROR(__xludf.DUMMYFUNCTION("IMPORTRANGE(""18GMb1RB4LqGT2hQjWdwEdQpKYoyDZ7GAb-J4dKDx_Go"",""Respostas ao formulário 1!B92"")"),"")</f>
        <v/>
      </c>
      <c r="B90" s="5" t="str">
        <f>IFERROR(__xludf.DUMMYFUNCTION("IMPORTRANGE(""18GMb1RB4LqGT2hQjWdwEdQpKYoyDZ7GAb-J4dKDx_Go"",""Respostas ao formulário 1!L91"")"),"")</f>
        <v/>
      </c>
      <c r="C90" s="5" t="str">
        <f>IFERROR(__xludf.DUMMYFUNCTION("IMPORTRANGE(""18GMb1RB4LqGT2hQjWdwEdQpKYoyDZ7GAb-J4dKDx_Go"",""Respostas ao formulário 1!H91"")"),"")</f>
        <v/>
      </c>
      <c r="D90" s="4" t="str">
        <f>IFERROR(__xludf.DUMMYFUNCTION("IMPORTRANGE(""18GMb1RB4LqGT2hQjWdwEdQpKYoyDZ7GAb-J4dKDx_Go"",""Respostas ao formulário 1!I91"")"),"")</f>
        <v/>
      </c>
      <c r="E90" s="4" t="str">
        <f>IFERROR(__xludf.DUMMYFUNCTION("IMPORTRANGE(""18GMb1RB4LqGT2hQjWdwEdQpKYoyDZ7GAb-J4dKDx_Go"",""Respostas ao formulário 1!D91"")"),"")</f>
        <v/>
      </c>
      <c r="F90" s="4" t="str">
        <f>IFERROR(__xludf.DUMMYFUNCTION("IMPORTRANGE(""18GMb1RB4LqGT2hQjWdwEdQpKYoyDZ7GAb-J4dKDx_Go"",""Respostas ao formulário 1!E91"")"),"")</f>
        <v/>
      </c>
    </row>
    <row r="91">
      <c r="A91" s="4" t="str">
        <f>IFERROR(__xludf.DUMMYFUNCTION("IMPORTRANGE(""18GMb1RB4LqGT2hQjWdwEdQpKYoyDZ7GAb-J4dKDx_Go"",""Respostas ao formulário 1!B93"")"),"")</f>
        <v/>
      </c>
      <c r="B91" s="5" t="str">
        <f>IFERROR(__xludf.DUMMYFUNCTION("IMPORTRANGE(""18GMb1RB4LqGT2hQjWdwEdQpKYoyDZ7GAb-J4dKDx_Go"",""Respostas ao formulário 1!L92"")"),"")</f>
        <v/>
      </c>
      <c r="C91" s="5" t="str">
        <f>IFERROR(__xludf.DUMMYFUNCTION("IMPORTRANGE(""18GMb1RB4LqGT2hQjWdwEdQpKYoyDZ7GAb-J4dKDx_Go"",""Respostas ao formulário 1!H92"")"),"")</f>
        <v/>
      </c>
      <c r="D91" s="4" t="str">
        <f>IFERROR(__xludf.DUMMYFUNCTION("IMPORTRANGE(""18GMb1RB4LqGT2hQjWdwEdQpKYoyDZ7GAb-J4dKDx_Go"",""Respostas ao formulário 1!I92"")"),"")</f>
        <v/>
      </c>
      <c r="E91" s="4" t="str">
        <f>IFERROR(__xludf.DUMMYFUNCTION("IMPORTRANGE(""18GMb1RB4LqGT2hQjWdwEdQpKYoyDZ7GAb-J4dKDx_Go"",""Respostas ao formulário 1!D92"")"),"")</f>
        <v/>
      </c>
      <c r="F91" s="4" t="str">
        <f>IFERROR(__xludf.DUMMYFUNCTION("IMPORTRANGE(""18GMb1RB4LqGT2hQjWdwEdQpKYoyDZ7GAb-J4dKDx_Go"",""Respostas ao formulário 1!E92"")"),"")</f>
        <v/>
      </c>
    </row>
    <row r="92">
      <c r="A92" s="4" t="str">
        <f>IFERROR(__xludf.DUMMYFUNCTION("IMPORTRANGE(""18GMb1RB4LqGT2hQjWdwEdQpKYoyDZ7GAb-J4dKDx_Go"",""Respostas ao formulário 1!B94"")"),"")</f>
        <v/>
      </c>
      <c r="B92" s="5" t="str">
        <f>IFERROR(__xludf.DUMMYFUNCTION("IMPORTRANGE(""18GMb1RB4LqGT2hQjWdwEdQpKYoyDZ7GAb-J4dKDx_Go"",""Respostas ao formulário 1!L93"")"),"")</f>
        <v/>
      </c>
      <c r="C92" s="5" t="str">
        <f>IFERROR(__xludf.DUMMYFUNCTION("IMPORTRANGE(""18GMb1RB4LqGT2hQjWdwEdQpKYoyDZ7GAb-J4dKDx_Go"",""Respostas ao formulário 1!H93"")"),"")</f>
        <v/>
      </c>
      <c r="D92" s="4" t="str">
        <f>IFERROR(__xludf.DUMMYFUNCTION("IMPORTRANGE(""18GMb1RB4LqGT2hQjWdwEdQpKYoyDZ7GAb-J4dKDx_Go"",""Respostas ao formulário 1!I93"")"),"")</f>
        <v/>
      </c>
      <c r="E92" s="4" t="str">
        <f>IFERROR(__xludf.DUMMYFUNCTION("IMPORTRANGE(""18GMb1RB4LqGT2hQjWdwEdQpKYoyDZ7GAb-J4dKDx_Go"",""Respostas ao formulário 1!D93"")"),"")</f>
        <v/>
      </c>
      <c r="F92" s="4" t="str">
        <f>IFERROR(__xludf.DUMMYFUNCTION("IMPORTRANGE(""18GMb1RB4LqGT2hQjWdwEdQpKYoyDZ7GAb-J4dKDx_Go"",""Respostas ao formulário 1!E93"")"),"")</f>
        <v/>
      </c>
    </row>
    <row r="93">
      <c r="A93" s="4" t="str">
        <f>IFERROR(__xludf.DUMMYFUNCTION("IMPORTRANGE(""18GMb1RB4LqGT2hQjWdwEdQpKYoyDZ7GAb-J4dKDx_Go"",""Respostas ao formulário 1!B95"")"),"")</f>
        <v/>
      </c>
      <c r="B93" s="5" t="str">
        <f>IFERROR(__xludf.DUMMYFUNCTION("IMPORTRANGE(""18GMb1RB4LqGT2hQjWdwEdQpKYoyDZ7GAb-J4dKDx_Go"",""Respostas ao formulário 1!L94"")"),"")</f>
        <v/>
      </c>
      <c r="C93" s="5" t="str">
        <f>IFERROR(__xludf.DUMMYFUNCTION("IMPORTRANGE(""18GMb1RB4LqGT2hQjWdwEdQpKYoyDZ7GAb-J4dKDx_Go"",""Respostas ao formulário 1!H94"")"),"")</f>
        <v/>
      </c>
      <c r="D93" s="4" t="str">
        <f>IFERROR(__xludf.DUMMYFUNCTION("IMPORTRANGE(""18GMb1RB4LqGT2hQjWdwEdQpKYoyDZ7GAb-J4dKDx_Go"",""Respostas ao formulário 1!I94"")"),"")</f>
        <v/>
      </c>
      <c r="E93" s="4" t="str">
        <f>IFERROR(__xludf.DUMMYFUNCTION("IMPORTRANGE(""18GMb1RB4LqGT2hQjWdwEdQpKYoyDZ7GAb-J4dKDx_Go"",""Respostas ao formulário 1!D94"")"),"")</f>
        <v/>
      </c>
      <c r="F93" s="4" t="str">
        <f>IFERROR(__xludf.DUMMYFUNCTION("IMPORTRANGE(""18GMb1RB4LqGT2hQjWdwEdQpKYoyDZ7GAb-J4dKDx_Go"",""Respostas ao formulário 1!E94"")"),"")</f>
        <v/>
      </c>
    </row>
    <row r="94">
      <c r="A94" s="4" t="str">
        <f>IFERROR(__xludf.DUMMYFUNCTION("IMPORTRANGE(""18GMb1RB4LqGT2hQjWdwEdQpKYoyDZ7GAb-J4dKDx_Go"",""Respostas ao formulário 1!B96"")"),"")</f>
        <v/>
      </c>
      <c r="B94" s="5" t="str">
        <f>IFERROR(__xludf.DUMMYFUNCTION("IMPORTRANGE(""18GMb1RB4LqGT2hQjWdwEdQpKYoyDZ7GAb-J4dKDx_Go"",""Respostas ao formulário 1!L95"")"),"")</f>
        <v/>
      </c>
      <c r="C94" s="5" t="str">
        <f>IFERROR(__xludf.DUMMYFUNCTION("IMPORTRANGE(""18GMb1RB4LqGT2hQjWdwEdQpKYoyDZ7GAb-J4dKDx_Go"",""Respostas ao formulário 1!H95"")"),"")</f>
        <v/>
      </c>
      <c r="D94" s="4" t="str">
        <f>IFERROR(__xludf.DUMMYFUNCTION("IMPORTRANGE(""18GMb1RB4LqGT2hQjWdwEdQpKYoyDZ7GAb-J4dKDx_Go"",""Respostas ao formulário 1!I95"")"),"")</f>
        <v/>
      </c>
      <c r="E94" s="4" t="str">
        <f>IFERROR(__xludf.DUMMYFUNCTION("IMPORTRANGE(""18GMb1RB4LqGT2hQjWdwEdQpKYoyDZ7GAb-J4dKDx_Go"",""Respostas ao formulário 1!D95"")"),"")</f>
        <v/>
      </c>
      <c r="F94" s="4" t="str">
        <f>IFERROR(__xludf.DUMMYFUNCTION("IMPORTRANGE(""18GMb1RB4LqGT2hQjWdwEdQpKYoyDZ7GAb-J4dKDx_Go"",""Respostas ao formulário 1!E95"")"),"")</f>
        <v/>
      </c>
    </row>
    <row r="95">
      <c r="A95" s="4" t="str">
        <f>IFERROR(__xludf.DUMMYFUNCTION("IMPORTRANGE(""18GMb1RB4LqGT2hQjWdwEdQpKYoyDZ7GAb-J4dKDx_Go"",""Respostas ao formulário 1!B97"")"),"")</f>
        <v/>
      </c>
      <c r="B95" s="5" t="str">
        <f>IFERROR(__xludf.DUMMYFUNCTION("IMPORTRANGE(""18GMb1RB4LqGT2hQjWdwEdQpKYoyDZ7GAb-J4dKDx_Go"",""Respostas ao formulário 1!L96"")"),"")</f>
        <v/>
      </c>
      <c r="C95" s="5" t="str">
        <f>IFERROR(__xludf.DUMMYFUNCTION("IMPORTRANGE(""18GMb1RB4LqGT2hQjWdwEdQpKYoyDZ7GAb-J4dKDx_Go"",""Respostas ao formulário 1!H96"")"),"")</f>
        <v/>
      </c>
      <c r="D95" s="4" t="str">
        <f>IFERROR(__xludf.DUMMYFUNCTION("IMPORTRANGE(""18GMb1RB4LqGT2hQjWdwEdQpKYoyDZ7GAb-J4dKDx_Go"",""Respostas ao formulário 1!I96"")"),"")</f>
        <v/>
      </c>
      <c r="E95" s="4" t="str">
        <f>IFERROR(__xludf.DUMMYFUNCTION("IMPORTRANGE(""18GMb1RB4LqGT2hQjWdwEdQpKYoyDZ7GAb-J4dKDx_Go"",""Respostas ao formulário 1!D96"")"),"")</f>
        <v/>
      </c>
      <c r="F95" s="4" t="str">
        <f>IFERROR(__xludf.DUMMYFUNCTION("IMPORTRANGE(""18GMb1RB4LqGT2hQjWdwEdQpKYoyDZ7GAb-J4dKDx_Go"",""Respostas ao formulário 1!E96"")"),"")</f>
        <v/>
      </c>
    </row>
    <row r="96">
      <c r="A96" s="4" t="str">
        <f>IFERROR(__xludf.DUMMYFUNCTION("IMPORTRANGE(""18GMb1RB4LqGT2hQjWdwEdQpKYoyDZ7GAb-J4dKDx_Go"",""Respostas ao formulário 1!B98"")"),"")</f>
        <v/>
      </c>
      <c r="B96" s="5" t="str">
        <f>IFERROR(__xludf.DUMMYFUNCTION("IMPORTRANGE(""18GMb1RB4LqGT2hQjWdwEdQpKYoyDZ7GAb-J4dKDx_Go"",""Respostas ao formulário 1!L97"")"),"")</f>
        <v/>
      </c>
      <c r="C96" s="5" t="str">
        <f>IFERROR(__xludf.DUMMYFUNCTION("IMPORTRANGE(""18GMb1RB4LqGT2hQjWdwEdQpKYoyDZ7GAb-J4dKDx_Go"",""Respostas ao formulário 1!H97"")"),"")</f>
        <v/>
      </c>
      <c r="D96" s="4" t="str">
        <f>IFERROR(__xludf.DUMMYFUNCTION("IMPORTRANGE(""18GMb1RB4LqGT2hQjWdwEdQpKYoyDZ7GAb-J4dKDx_Go"",""Respostas ao formulário 1!I97"")"),"")</f>
        <v/>
      </c>
      <c r="E96" s="4" t="str">
        <f>IFERROR(__xludf.DUMMYFUNCTION("IMPORTRANGE(""18GMb1RB4LqGT2hQjWdwEdQpKYoyDZ7GAb-J4dKDx_Go"",""Respostas ao formulário 1!D97"")"),"")</f>
        <v/>
      </c>
      <c r="F96" s="4" t="str">
        <f>IFERROR(__xludf.DUMMYFUNCTION("IMPORTRANGE(""18GMb1RB4LqGT2hQjWdwEdQpKYoyDZ7GAb-J4dKDx_Go"",""Respostas ao formulário 1!E97"")"),"")</f>
        <v/>
      </c>
    </row>
    <row r="97">
      <c r="A97" s="4" t="str">
        <f>IFERROR(__xludf.DUMMYFUNCTION("IMPORTRANGE(""18GMb1RB4LqGT2hQjWdwEdQpKYoyDZ7GAb-J4dKDx_Go"",""Respostas ao formulário 1!B99"")"),"")</f>
        <v/>
      </c>
      <c r="B97" s="5" t="str">
        <f>IFERROR(__xludf.DUMMYFUNCTION("IMPORTRANGE(""18GMb1RB4LqGT2hQjWdwEdQpKYoyDZ7GAb-J4dKDx_Go"",""Respostas ao formulário 1!L98"")"),"")</f>
        <v/>
      </c>
      <c r="C97" s="5" t="str">
        <f>IFERROR(__xludf.DUMMYFUNCTION("IMPORTRANGE(""18GMb1RB4LqGT2hQjWdwEdQpKYoyDZ7GAb-J4dKDx_Go"",""Respostas ao formulário 1!H98"")"),"")</f>
        <v/>
      </c>
      <c r="D97" s="4" t="str">
        <f>IFERROR(__xludf.DUMMYFUNCTION("IMPORTRANGE(""18GMb1RB4LqGT2hQjWdwEdQpKYoyDZ7GAb-J4dKDx_Go"",""Respostas ao formulário 1!I98"")"),"")</f>
        <v/>
      </c>
      <c r="E97" s="4" t="str">
        <f>IFERROR(__xludf.DUMMYFUNCTION("IMPORTRANGE(""18GMb1RB4LqGT2hQjWdwEdQpKYoyDZ7GAb-J4dKDx_Go"",""Respostas ao formulário 1!D98"")"),"")</f>
        <v/>
      </c>
      <c r="F97" s="4" t="str">
        <f>IFERROR(__xludf.DUMMYFUNCTION("IMPORTRANGE(""18GMb1RB4LqGT2hQjWdwEdQpKYoyDZ7GAb-J4dKDx_Go"",""Respostas ao formulário 1!E98"")"),"")</f>
        <v/>
      </c>
    </row>
    <row r="98" hidden="1">
      <c r="A98" s="4" t="str">
        <f>IFERROR(__xludf.DUMMYFUNCTION("IMPORTRANGE(""18GMb1RB4LqGT2hQjWdwEdQpKYoyDZ7GAb-J4dKDx_Go"",""Respostas ao formulário 1!B100"")"),"")</f>
        <v/>
      </c>
      <c r="B98" s="5" t="str">
        <f>IFERROR(__xludf.DUMMYFUNCTION("IMPORTRANGE(""18GMb1RB4LqGT2hQjWdwEdQpKYoyDZ7GAb-J4dKDx_Go"",""Respostas ao formulário 1!L99"")"),"")</f>
        <v/>
      </c>
      <c r="C98" s="5" t="str">
        <f>IFERROR(__xludf.DUMMYFUNCTION("IMPORTRANGE(""18GMb1RB4LqGT2hQjWdwEdQpKYoyDZ7GAb-J4dKDx_Go"",""Respostas ao formulário 1!H99"")"),"")</f>
        <v/>
      </c>
      <c r="D98" s="8"/>
      <c r="E98" s="5" t="str">
        <f>IFERROR(__xludf.DUMMYFUNCTION("IMPORTRANGE(""18GMb1RB4LqGT2hQjWdwEdQpKYoyDZ7GAb-J4dKDx_Go"",""Respostas ao formulário 1!D99"")"),"")</f>
        <v/>
      </c>
      <c r="F98" s="4" t="str">
        <f>IFERROR(__xludf.DUMMYFUNCTION("IMPORTRANGE(""18GMb1RB4LqGT2hQjWdwEdQpKYoyDZ7GAb-J4dKDx_Go"",""Respostas ao formulário 1!E99"")"),"")</f>
        <v/>
      </c>
    </row>
    <row r="99" hidden="1">
      <c r="A99" s="4"/>
      <c r="B99" s="5"/>
      <c r="C99" s="5"/>
      <c r="D99" s="8"/>
      <c r="E99" s="5"/>
      <c r="F99" s="4"/>
    </row>
    <row r="100" hidden="1">
      <c r="A100" s="4"/>
      <c r="B100" s="5"/>
      <c r="C100" s="5"/>
      <c r="D100" s="8"/>
      <c r="E100" s="5"/>
      <c r="F100" s="4"/>
    </row>
    <row r="101" hidden="1">
      <c r="A101" s="4"/>
      <c r="B101" s="5"/>
      <c r="C101" s="5"/>
      <c r="D101" s="8"/>
      <c r="E101" s="5"/>
      <c r="F101" s="4"/>
    </row>
    <row r="102" hidden="1">
      <c r="A102" s="4"/>
      <c r="B102" s="5"/>
      <c r="C102" s="5"/>
      <c r="D102" s="8"/>
      <c r="E102" s="5"/>
      <c r="F102" s="4"/>
    </row>
    <row r="103" hidden="1">
      <c r="A103" s="4"/>
      <c r="B103" s="5"/>
      <c r="C103" s="5"/>
      <c r="D103" s="8"/>
      <c r="E103" s="5"/>
      <c r="F103" s="4"/>
    </row>
    <row r="104" hidden="1">
      <c r="A104" s="4"/>
      <c r="B104" s="5"/>
      <c r="C104" s="5"/>
      <c r="D104" s="5"/>
      <c r="E104" s="5"/>
      <c r="F104" s="4"/>
    </row>
    <row r="105" hidden="1">
      <c r="A105" s="4"/>
      <c r="B105" s="5"/>
      <c r="C105" s="5"/>
      <c r="D105" s="5"/>
      <c r="E105" s="5"/>
      <c r="F105" s="4"/>
    </row>
    <row r="106" hidden="1">
      <c r="A106" s="4"/>
      <c r="B106" s="5"/>
      <c r="C106" s="5"/>
      <c r="D106" s="5"/>
      <c r="E106" s="5"/>
      <c r="F106" s="4"/>
    </row>
    <row r="107" hidden="1">
      <c r="A107" s="4"/>
      <c r="B107" s="5"/>
      <c r="C107" s="5"/>
      <c r="D107" s="5"/>
      <c r="E107" s="5"/>
      <c r="F107" s="4"/>
    </row>
    <row r="108" hidden="1">
      <c r="A108" s="4"/>
      <c r="B108" s="5"/>
      <c r="C108" s="5"/>
      <c r="D108" s="5"/>
      <c r="E108" s="5"/>
      <c r="F108" s="4"/>
    </row>
    <row r="109" hidden="1">
      <c r="A109" s="4"/>
      <c r="B109" s="5"/>
      <c r="C109" s="5"/>
      <c r="D109" s="5"/>
      <c r="E109" s="5"/>
      <c r="F109" s="4"/>
    </row>
    <row r="110" hidden="1">
      <c r="A110" s="4"/>
      <c r="B110" s="5"/>
      <c r="C110" s="5"/>
      <c r="D110" s="5"/>
      <c r="E110" s="5"/>
      <c r="F110" s="4"/>
    </row>
    <row r="111" hidden="1">
      <c r="A111" s="4"/>
      <c r="B111" s="5"/>
      <c r="C111" s="5"/>
      <c r="D111" s="5"/>
      <c r="E111" s="5"/>
      <c r="F111" s="4"/>
    </row>
    <row r="112" hidden="1">
      <c r="A112" s="4"/>
      <c r="B112" s="5"/>
      <c r="C112" s="5"/>
      <c r="D112" s="5"/>
      <c r="E112" s="5"/>
      <c r="F112" s="4"/>
    </row>
    <row r="113" hidden="1">
      <c r="A113" s="4"/>
      <c r="B113" s="5"/>
      <c r="C113" s="5"/>
      <c r="D113" s="5"/>
      <c r="E113" s="5"/>
      <c r="F113" s="4"/>
    </row>
    <row r="114" hidden="1">
      <c r="A114" s="4"/>
      <c r="B114" s="5"/>
      <c r="C114" s="5"/>
      <c r="D114" s="5"/>
      <c r="E114" s="5"/>
      <c r="F114" s="4"/>
    </row>
    <row r="115" hidden="1">
      <c r="A115" s="4"/>
      <c r="B115" s="5"/>
      <c r="C115" s="5"/>
      <c r="D115" s="5"/>
      <c r="E115" s="5"/>
      <c r="F115" s="4"/>
    </row>
    <row r="116" hidden="1">
      <c r="A116" s="4"/>
      <c r="B116" s="5"/>
      <c r="C116" s="5"/>
      <c r="D116" s="5"/>
      <c r="E116" s="5"/>
      <c r="F116" s="4"/>
    </row>
    <row r="117" hidden="1">
      <c r="A117" s="4"/>
      <c r="B117" s="5"/>
      <c r="C117" s="5"/>
      <c r="D117" s="5"/>
      <c r="E117" s="5"/>
      <c r="F117" s="4"/>
    </row>
    <row r="118" hidden="1">
      <c r="A118" s="4"/>
      <c r="B118" s="5"/>
      <c r="C118" s="5"/>
      <c r="D118" s="5"/>
      <c r="E118" s="5"/>
      <c r="F118" s="4"/>
    </row>
    <row r="119" hidden="1">
      <c r="A119" s="4"/>
      <c r="B119" s="5"/>
      <c r="C119" s="5"/>
      <c r="D119" s="5"/>
      <c r="E119" s="5"/>
      <c r="F119" s="4"/>
    </row>
    <row r="120" hidden="1">
      <c r="A120" s="4"/>
      <c r="B120" s="5"/>
      <c r="C120" s="5"/>
      <c r="D120" s="5"/>
      <c r="E120" s="5"/>
      <c r="F120" s="4"/>
    </row>
    <row r="121" hidden="1">
      <c r="A121" s="4"/>
      <c r="B121" s="5"/>
      <c r="C121" s="5"/>
      <c r="D121" s="5"/>
      <c r="E121" s="5"/>
      <c r="F121" s="4"/>
    </row>
    <row r="122" hidden="1">
      <c r="A122" s="4"/>
      <c r="B122" s="5"/>
      <c r="C122" s="5"/>
      <c r="D122" s="5"/>
      <c r="E122" s="5"/>
      <c r="F122" s="4"/>
    </row>
    <row r="123" hidden="1">
      <c r="A123" s="4"/>
      <c r="B123" s="5"/>
      <c r="C123" s="5"/>
      <c r="D123" s="5"/>
      <c r="E123" s="5"/>
      <c r="F123" s="4"/>
    </row>
    <row r="124" hidden="1">
      <c r="A124" s="4"/>
      <c r="B124" s="5"/>
      <c r="C124" s="5"/>
      <c r="D124" s="5"/>
      <c r="E124" s="5"/>
      <c r="F124" s="4"/>
    </row>
    <row r="125" hidden="1">
      <c r="A125" s="4"/>
      <c r="B125" s="5"/>
      <c r="C125" s="5"/>
      <c r="D125" s="5"/>
      <c r="E125" s="5"/>
      <c r="F125" s="4"/>
    </row>
    <row r="126" hidden="1">
      <c r="A126" s="4"/>
      <c r="B126" s="5"/>
      <c r="C126" s="5"/>
      <c r="D126" s="5"/>
      <c r="E126" s="5"/>
      <c r="F126" s="4"/>
    </row>
    <row r="127" hidden="1">
      <c r="A127" s="4"/>
      <c r="B127" s="5"/>
      <c r="C127" s="5"/>
      <c r="D127" s="5"/>
      <c r="E127" s="5"/>
      <c r="F127" s="4"/>
    </row>
    <row r="128" hidden="1">
      <c r="A128" s="4"/>
      <c r="B128" s="5"/>
      <c r="C128" s="5"/>
      <c r="D128" s="5"/>
      <c r="E128" s="5"/>
      <c r="F128" s="4"/>
    </row>
    <row r="129" hidden="1">
      <c r="A129" s="4"/>
      <c r="B129" s="5"/>
      <c r="C129" s="5"/>
      <c r="D129" s="5"/>
      <c r="E129" s="5"/>
      <c r="F129" s="4"/>
    </row>
    <row r="130" hidden="1">
      <c r="A130" s="4"/>
      <c r="B130" s="5"/>
      <c r="C130" s="5"/>
      <c r="D130" s="5"/>
      <c r="E130" s="5"/>
      <c r="F130" s="4"/>
    </row>
    <row r="131" hidden="1">
      <c r="A131" s="4"/>
      <c r="B131" s="5"/>
      <c r="C131" s="5"/>
      <c r="D131" s="5"/>
      <c r="E131" s="5"/>
      <c r="F131" s="4"/>
    </row>
    <row r="132" hidden="1">
      <c r="A132" s="4"/>
      <c r="B132" s="5"/>
      <c r="C132" s="5"/>
      <c r="D132" s="5"/>
      <c r="E132" s="5"/>
      <c r="F132" s="4"/>
    </row>
    <row r="133" hidden="1">
      <c r="A133" s="4"/>
      <c r="B133" s="5"/>
      <c r="C133" s="5"/>
      <c r="D133" s="5"/>
      <c r="E133" s="5"/>
      <c r="F133" s="4"/>
    </row>
    <row r="134" hidden="1">
      <c r="A134" s="4"/>
      <c r="B134" s="5"/>
      <c r="C134" s="5"/>
      <c r="D134" s="5"/>
      <c r="E134" s="5"/>
      <c r="F134" s="4"/>
    </row>
    <row r="135" hidden="1">
      <c r="A135" s="4"/>
      <c r="B135" s="5"/>
      <c r="C135" s="5"/>
      <c r="D135" s="5"/>
      <c r="E135" s="5"/>
      <c r="F135" s="4"/>
    </row>
    <row r="136" hidden="1">
      <c r="A136" s="4"/>
      <c r="B136" s="5"/>
      <c r="C136" s="5"/>
      <c r="D136" s="5"/>
      <c r="E136" s="5"/>
      <c r="F136" s="4"/>
    </row>
    <row r="137" hidden="1">
      <c r="A137" s="4"/>
      <c r="B137" s="5"/>
      <c r="C137" s="5"/>
      <c r="D137" s="5"/>
      <c r="E137" s="5"/>
      <c r="F137" s="4"/>
    </row>
    <row r="138" hidden="1">
      <c r="A138" s="4"/>
      <c r="B138" s="5"/>
      <c r="C138" s="5"/>
      <c r="D138" s="5"/>
      <c r="E138" s="5"/>
      <c r="F138" s="4"/>
    </row>
    <row r="139" hidden="1">
      <c r="A139" s="4"/>
      <c r="B139" s="5"/>
      <c r="C139" s="5"/>
      <c r="D139" s="5"/>
      <c r="E139" s="5"/>
      <c r="F139" s="4"/>
    </row>
    <row r="140" hidden="1">
      <c r="A140" s="4"/>
      <c r="B140" s="5"/>
      <c r="C140" s="5"/>
      <c r="D140" s="5"/>
      <c r="E140" s="5"/>
      <c r="F140" s="4"/>
    </row>
    <row r="141" hidden="1">
      <c r="A141" s="4"/>
      <c r="B141" s="5"/>
      <c r="C141" s="5"/>
      <c r="D141" s="5"/>
      <c r="E141" s="5"/>
      <c r="F141" s="4"/>
    </row>
    <row r="142" hidden="1">
      <c r="A142" s="4"/>
      <c r="B142" s="5"/>
      <c r="C142" s="5"/>
      <c r="D142" s="5"/>
      <c r="E142" s="5"/>
      <c r="F142" s="4"/>
    </row>
    <row r="143" hidden="1">
      <c r="A143" s="4"/>
      <c r="B143" s="5"/>
      <c r="C143" s="5"/>
      <c r="D143" s="5"/>
      <c r="E143" s="5"/>
      <c r="F143" s="4"/>
    </row>
    <row r="144" hidden="1">
      <c r="A144" s="4"/>
      <c r="B144" s="5"/>
      <c r="C144" s="5"/>
      <c r="D144" s="5"/>
      <c r="E144" s="5"/>
      <c r="F144" s="4"/>
    </row>
    <row r="145" hidden="1">
      <c r="A145" s="4"/>
      <c r="B145" s="5"/>
      <c r="C145" s="5"/>
      <c r="D145" s="5"/>
      <c r="E145" s="5"/>
      <c r="F145" s="4"/>
    </row>
    <row r="146" hidden="1">
      <c r="A146" s="4"/>
      <c r="B146" s="5"/>
      <c r="C146" s="5"/>
      <c r="D146" s="5"/>
      <c r="E146" s="5"/>
      <c r="F146" s="4"/>
    </row>
    <row r="147" hidden="1">
      <c r="A147" s="4"/>
      <c r="B147" s="5"/>
      <c r="C147" s="5"/>
      <c r="D147" s="5"/>
      <c r="E147" s="5"/>
      <c r="F147" s="4"/>
    </row>
    <row r="148" hidden="1">
      <c r="A148" s="4"/>
      <c r="B148" s="5"/>
      <c r="C148" s="5"/>
      <c r="D148" s="5"/>
      <c r="E148" s="5"/>
      <c r="F148" s="4"/>
    </row>
    <row r="149" hidden="1">
      <c r="A149" s="4"/>
      <c r="B149" s="5"/>
      <c r="C149" s="5"/>
      <c r="D149" s="5"/>
      <c r="E149" s="5"/>
      <c r="F149" s="4"/>
    </row>
    <row r="150" hidden="1">
      <c r="A150" s="4"/>
      <c r="B150" s="5"/>
      <c r="C150" s="5"/>
      <c r="D150" s="5"/>
      <c r="E150" s="5"/>
      <c r="F150" s="4"/>
    </row>
    <row r="151" hidden="1">
      <c r="A151" s="4"/>
      <c r="B151" s="5"/>
      <c r="C151" s="5"/>
      <c r="D151" s="5"/>
      <c r="E151" s="5"/>
      <c r="F151" s="4"/>
    </row>
    <row r="152" hidden="1">
      <c r="A152" s="4"/>
      <c r="B152" s="5"/>
      <c r="C152" s="5"/>
      <c r="D152" s="5"/>
      <c r="E152" s="5"/>
      <c r="F152" s="4"/>
    </row>
    <row r="153" hidden="1">
      <c r="A153" s="4"/>
      <c r="B153" s="5"/>
      <c r="C153" s="5"/>
      <c r="D153" s="5"/>
      <c r="E153" s="5"/>
      <c r="F153" s="4"/>
    </row>
    <row r="154" hidden="1">
      <c r="A154" s="4"/>
      <c r="B154" s="5"/>
      <c r="C154" s="5"/>
      <c r="D154" s="5"/>
      <c r="E154" s="5"/>
      <c r="F154" s="4"/>
    </row>
    <row r="155" hidden="1">
      <c r="A155" s="4"/>
      <c r="B155" s="5"/>
      <c r="C155" s="5"/>
      <c r="D155" s="5"/>
      <c r="E155" s="5"/>
      <c r="F155" s="4"/>
    </row>
    <row r="156" hidden="1">
      <c r="A156" s="4"/>
      <c r="B156" s="5"/>
      <c r="C156" s="5"/>
      <c r="D156" s="5"/>
      <c r="E156" s="5"/>
      <c r="F156" s="4"/>
    </row>
    <row r="157" hidden="1">
      <c r="A157" s="4"/>
      <c r="B157" s="5"/>
      <c r="C157" s="5"/>
      <c r="D157" s="5"/>
      <c r="E157" s="5"/>
      <c r="F157" s="4"/>
    </row>
    <row r="158" hidden="1">
      <c r="A158" s="4"/>
      <c r="B158" s="5"/>
      <c r="C158" s="5"/>
      <c r="D158" s="5"/>
      <c r="E158" s="5"/>
      <c r="F158" s="4"/>
    </row>
    <row r="159" hidden="1">
      <c r="A159" s="4"/>
      <c r="B159" s="5"/>
      <c r="C159" s="5"/>
      <c r="D159" s="5"/>
      <c r="E159" s="5"/>
      <c r="F159" s="4"/>
    </row>
    <row r="160" hidden="1">
      <c r="A160" s="4"/>
      <c r="B160" s="5"/>
      <c r="C160" s="5"/>
      <c r="D160" s="5"/>
      <c r="E160" s="5"/>
      <c r="F160" s="4"/>
    </row>
    <row r="161" hidden="1">
      <c r="A161" s="4"/>
      <c r="B161" s="5"/>
      <c r="C161" s="5"/>
      <c r="D161" s="5"/>
      <c r="E161" s="5"/>
      <c r="F161" s="4"/>
    </row>
    <row r="162" hidden="1">
      <c r="A162" s="4"/>
      <c r="B162" s="5"/>
      <c r="C162" s="5"/>
      <c r="D162" s="5"/>
      <c r="E162" s="5"/>
      <c r="F162" s="4"/>
    </row>
    <row r="163" hidden="1">
      <c r="A163" s="4"/>
      <c r="B163" s="5"/>
      <c r="C163" s="5"/>
      <c r="D163" s="5"/>
      <c r="E163" s="5"/>
      <c r="F163" s="4"/>
    </row>
    <row r="164" hidden="1">
      <c r="A164" s="4"/>
      <c r="B164" s="5"/>
      <c r="C164" s="5"/>
      <c r="D164" s="5"/>
      <c r="E164" s="5"/>
      <c r="F164" s="4"/>
    </row>
    <row r="165" hidden="1">
      <c r="A165" s="4"/>
      <c r="B165" s="5"/>
      <c r="C165" s="5"/>
      <c r="D165" s="5"/>
      <c r="E165" s="5"/>
      <c r="F165" s="4"/>
    </row>
    <row r="166" hidden="1">
      <c r="A166" s="4"/>
      <c r="B166" s="5"/>
      <c r="C166" s="5"/>
      <c r="D166" s="5"/>
      <c r="E166" s="5"/>
      <c r="F166" s="4"/>
    </row>
    <row r="167" hidden="1">
      <c r="A167" s="4"/>
      <c r="B167" s="5"/>
      <c r="C167" s="5"/>
      <c r="D167" s="5"/>
      <c r="E167" s="5"/>
      <c r="F167" s="4"/>
    </row>
    <row r="168" hidden="1">
      <c r="A168" s="4"/>
      <c r="B168" s="5"/>
      <c r="C168" s="5"/>
      <c r="D168" s="5"/>
      <c r="E168" s="5"/>
      <c r="F168" s="4"/>
    </row>
    <row r="169" hidden="1">
      <c r="A169" s="4"/>
      <c r="B169" s="5"/>
      <c r="C169" s="5"/>
      <c r="D169" s="5"/>
      <c r="E169" s="5"/>
      <c r="F169" s="4"/>
    </row>
    <row r="170" hidden="1">
      <c r="A170" s="4"/>
      <c r="B170" s="5"/>
      <c r="C170" s="5"/>
      <c r="D170" s="5"/>
      <c r="E170" s="5"/>
      <c r="F170" s="4"/>
    </row>
    <row r="171" hidden="1">
      <c r="A171" s="4"/>
      <c r="B171" s="5"/>
      <c r="C171" s="5"/>
      <c r="D171" s="5"/>
      <c r="E171" s="5"/>
      <c r="F171" s="4"/>
    </row>
    <row r="172" hidden="1">
      <c r="A172" s="4"/>
      <c r="B172" s="5"/>
      <c r="C172" s="5"/>
      <c r="D172" s="5"/>
      <c r="E172" s="5"/>
      <c r="F172" s="4"/>
    </row>
    <row r="173" hidden="1">
      <c r="A173" s="4"/>
      <c r="B173" s="5"/>
      <c r="C173" s="5"/>
      <c r="D173" s="5"/>
      <c r="E173" s="5"/>
      <c r="F173" s="4"/>
    </row>
    <row r="174" hidden="1">
      <c r="A174" s="4"/>
      <c r="B174" s="5"/>
      <c r="C174" s="5"/>
      <c r="D174" s="5"/>
      <c r="E174" s="5"/>
      <c r="F174" s="4"/>
    </row>
    <row r="175" hidden="1">
      <c r="A175" s="4"/>
      <c r="B175" s="5"/>
      <c r="C175" s="5"/>
      <c r="D175" s="5"/>
      <c r="E175" s="5"/>
      <c r="F175" s="4"/>
    </row>
    <row r="176" hidden="1">
      <c r="A176" s="4"/>
      <c r="B176" s="5"/>
      <c r="C176" s="5"/>
      <c r="D176" s="5"/>
      <c r="E176" s="5"/>
      <c r="F176" s="4"/>
    </row>
    <row r="177" hidden="1">
      <c r="A177" s="4"/>
      <c r="B177" s="5"/>
      <c r="C177" s="5"/>
      <c r="D177" s="5"/>
      <c r="E177" s="5"/>
      <c r="F177" s="4"/>
    </row>
    <row r="178" hidden="1">
      <c r="A178" s="4"/>
      <c r="B178" s="5"/>
      <c r="C178" s="5"/>
      <c r="D178" s="5"/>
      <c r="E178" s="5"/>
      <c r="F178" s="4"/>
    </row>
    <row r="179" hidden="1">
      <c r="A179" s="4"/>
      <c r="B179" s="5"/>
      <c r="C179" s="5"/>
      <c r="D179" s="5"/>
      <c r="E179" s="5"/>
      <c r="F179" s="4"/>
    </row>
    <row r="180" hidden="1">
      <c r="A180" s="4"/>
      <c r="B180" s="5"/>
      <c r="C180" s="5"/>
      <c r="D180" s="5"/>
      <c r="E180" s="5"/>
      <c r="F180" s="4"/>
    </row>
    <row r="181" hidden="1">
      <c r="A181" s="4"/>
      <c r="B181" s="5"/>
      <c r="C181" s="5"/>
      <c r="D181" s="5"/>
      <c r="E181" s="5"/>
      <c r="F181" s="4"/>
    </row>
    <row r="182" hidden="1">
      <c r="A182" s="4"/>
      <c r="B182" s="5"/>
      <c r="C182" s="5"/>
      <c r="D182" s="5"/>
      <c r="E182" s="5"/>
      <c r="F182" s="4"/>
    </row>
    <row r="183" hidden="1">
      <c r="A183" s="4"/>
      <c r="B183" s="5"/>
      <c r="C183" s="5"/>
      <c r="D183" s="5"/>
      <c r="E183" s="5"/>
      <c r="F183" s="4"/>
    </row>
    <row r="184" hidden="1">
      <c r="A184" s="4"/>
      <c r="B184" s="5"/>
      <c r="C184" s="5"/>
      <c r="D184" s="5"/>
      <c r="E184" s="5"/>
      <c r="F184" s="4"/>
    </row>
    <row r="185" hidden="1">
      <c r="A185" s="4"/>
      <c r="B185" s="5"/>
      <c r="C185" s="5"/>
      <c r="D185" s="5"/>
      <c r="E185" s="5"/>
      <c r="F185" s="4"/>
    </row>
    <row r="186" hidden="1">
      <c r="A186" s="4"/>
      <c r="B186" s="5"/>
      <c r="C186" s="5"/>
      <c r="D186" s="5"/>
      <c r="E186" s="5"/>
      <c r="F186" s="4"/>
    </row>
    <row r="187" hidden="1">
      <c r="A187" s="4"/>
      <c r="B187" s="5"/>
      <c r="C187" s="5"/>
      <c r="D187" s="5"/>
      <c r="E187" s="5"/>
      <c r="F187" s="4"/>
    </row>
    <row r="188" hidden="1">
      <c r="A188" s="4"/>
      <c r="B188" s="5"/>
      <c r="C188" s="5"/>
      <c r="D188" s="5"/>
      <c r="E188" s="5"/>
      <c r="F188" s="4"/>
    </row>
    <row r="189" hidden="1">
      <c r="A189" s="4"/>
      <c r="B189" s="5"/>
      <c r="C189" s="5"/>
      <c r="D189" s="5"/>
      <c r="E189" s="5"/>
      <c r="F189" s="4"/>
    </row>
    <row r="190" hidden="1">
      <c r="A190" s="4"/>
      <c r="B190" s="5"/>
      <c r="C190" s="5"/>
      <c r="D190" s="5"/>
      <c r="E190" s="5"/>
      <c r="F190" s="4"/>
    </row>
    <row r="191" hidden="1">
      <c r="A191" s="4"/>
      <c r="B191" s="5"/>
      <c r="C191" s="5"/>
      <c r="D191" s="5"/>
      <c r="E191" s="5"/>
      <c r="F191" s="4"/>
    </row>
    <row r="192" hidden="1">
      <c r="A192" s="4"/>
      <c r="B192" s="5"/>
      <c r="C192" s="5"/>
      <c r="D192" s="5"/>
      <c r="E192" s="5"/>
      <c r="F192" s="4"/>
    </row>
    <row r="193" hidden="1">
      <c r="A193" s="4"/>
      <c r="B193" s="5"/>
      <c r="C193" s="5"/>
      <c r="D193" s="5"/>
      <c r="E193" s="5"/>
      <c r="F193" s="4"/>
    </row>
    <row r="194" hidden="1">
      <c r="A194" s="4"/>
      <c r="B194" s="5"/>
      <c r="C194" s="5"/>
      <c r="D194" s="5"/>
      <c r="E194" s="5"/>
      <c r="F194" s="4"/>
    </row>
    <row r="195" hidden="1">
      <c r="A195" s="4"/>
      <c r="B195" s="5"/>
      <c r="C195" s="5"/>
      <c r="D195" s="5"/>
      <c r="E195" s="5"/>
      <c r="F195" s="4"/>
    </row>
    <row r="196" hidden="1">
      <c r="A196" s="4"/>
      <c r="B196" s="5"/>
      <c r="C196" s="5"/>
      <c r="D196" s="5"/>
      <c r="E196" s="5"/>
      <c r="F196" s="4"/>
    </row>
    <row r="197" hidden="1">
      <c r="A197" s="4"/>
      <c r="B197" s="5"/>
      <c r="C197" s="5"/>
      <c r="D197" s="5"/>
      <c r="E197" s="5"/>
      <c r="F197" s="4"/>
    </row>
  </sheetData>
  <drawing r:id="rId1"/>
</worksheet>
</file>