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2980" windowHeight="11904" activeTab="0"/>
  </bookViews>
  <sheets>
    <sheet name="Plan1" sheetId="1" r:id="rId1"/>
  </sheets>
  <definedNames/>
  <calcPr fullCalcOnLoad="1"/>
</workbook>
</file>

<file path=xl/sharedStrings.xml><?xml version="1.0" encoding="utf-8"?>
<sst xmlns="http://schemas.openxmlformats.org/spreadsheetml/2006/main" count="1118" uniqueCount="405">
  <si>
    <t>MUNICIPIO DE ILHA COMPRIDA
CNPJ: 64.037.872/0001-07</t>
  </si>
  <si>
    <t>PP</t>
  </si>
  <si>
    <t>R</t>
  </si>
  <si>
    <t>DIGITAÇÃO ELETRÔNICA DA PROPOSTA</t>
  </si>
  <si>
    <t>PREGÃO PRESENCIAL</t>
  </si>
  <si>
    <t>SEQUENCIA: 26</t>
  </si>
  <si>
    <t>Data Abertura: 18/09/2020 Hrs: 09:00</t>
  </si>
  <si>
    <t>Local Entrega: DEPOSITO SAÚDE, AV. MARIA JOSÉ VENTURA, N.º 140 - BALNEÁRIO SARNAMBI</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</si>
  <si>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</si>
  <si>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</si>
  <si>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</si>
  <si>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</si>
  <si>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</si>
  <si>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</si>
  <si>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</si>
  <si>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</si>
  <si>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</si>
  <si>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</si>
  <si>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</si>
  <si>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</si>
  <si>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</si>
  <si>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</si>
  <si>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</si>
  <si>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</si>
  <si>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SACOS PARA LIXO HOSPITALARES 30 LITROS - CONFECCIONADOS EM POLIETILENO DE ALTA DENSIDADE, COM PIGMENTAÇÃO BRANCA LEITOSO. COM SOLDA LATERAL CONTÍNUA, HOMOGÊNEA E UNIFORME. LEVA O SÍMBOLO INFECTANTE OBEDECENDO A NORMA NBR 7500, NORMAS 9191 DA ABNT E A RESOLUÇÃO DA ANVISA.</t>
  </si>
  <si>
    <t>PCT</t>
  </si>
  <si>
    <t>Aberta</t>
  </si>
  <si>
    <t>SACOS PARA LIXO HOSPITALARES 100 LITROS - CONFECCIONADOS EM POLIETILENO DE ALTA DENSIDADE, COM PIGMENTAÇÃO BRANCO LEITOSO. COM SOLDA LATERAL CONTÍNUA, HOMOGÊNEA E UNIFORME.LEVA O SÍMBOLO INFECTANTE OBEDECENDO A NORMA NBR 7500,  NORMAS 9191 DA ABNT E A RESOLUÇÃO DA ANVISA.</t>
  </si>
  <si>
    <t>UN</t>
  </si>
  <si>
    <t xml:space="preserve">SWAB - ESTÉRIL COLETA DE AMOSTRAS COM PONTAS DE RAYON SWAB - ESTÉRIL COLETA DE AMOSTRAS COM PONTAS DE RAYON COMPREENDE À SWABS ESTÉREIS E PRONTOS PARA USO, DESTINADOS A COLETAR AMOSTRAS CLÍNICAS PARA REALIZAÇÃO DE EXAMES MICROBIOLÓGICOS, GARANTINDO AMOSTRAGEM CONFIÁVEL E TRANSPORTE SEGURO DOS ESPÉCIMES BIOLÓGICOS. </t>
  </si>
  <si>
    <t>TUBO DE ENTUBAÇÃO ENDOTRAQUEAL C/ MANGUITO - DIAMETRO INTERNO 5,0 MM E DIAMETRO EXTERNO 6,9MM - TAMANHO 20 FR</t>
  </si>
  <si>
    <t>TUBO DE ENTUBAÇÃO ENDOTRAQUEAL C/ MANGUITO - DIAMETRO INTERNO 5,5 MM E DIAMETRO EXTERNO 7,5MM- TAMANHO 22 FR</t>
  </si>
  <si>
    <t>TUBO DE ENTUBAÇÃO ENDOTRAQUEAL C/ MANGUITO - DIAMETRO INTERNO 6,0MM E DIAMETRO EXTERNO 8,2 MM - TAMANHO 24 FR</t>
  </si>
  <si>
    <t>TUBO DE ENTUBAÇÃO ENDOTRAQUEAL C/ MANGUITO - DIAMETRO INTERNO 6,5MM E DIAMETRO EXTERNO 8,7MM - TAMANHO 26 FR</t>
  </si>
  <si>
    <t>TUBO DE ENTUBAÇÃO ENDOTRAQUEAL C/ MAGUITO - DIAMETRO ITERNO  7,0MM E DIAMETRO EXTERNO 9,3MM - TAMANHO 28 FR</t>
  </si>
  <si>
    <t>TUBO PARA COLETA DE SANGUE A VACUO (K3EDTA) - 4ML PLASTICO TAMPA PLASTICA PROTETORA COR ROXO</t>
  </si>
  <si>
    <t>UMIDIFICADOR PARA OXIGENOTERAPIA COM FRASCO PLASTICO 250ML</t>
  </si>
  <si>
    <t>VALVULA REDUTORA DE PRESSÃO PARA CILINDRO DE OXIGENIO</t>
  </si>
  <si>
    <t>VASELINA LIQUIDA - FRASCO 1L</t>
  </si>
  <si>
    <t>FR</t>
  </si>
  <si>
    <t>KIT PRONTO SOCORRO MODELO ESMERALDA PSICOBOX</t>
  </si>
  <si>
    <t>CURATIVO CIRURGICO ESTERIL, MANTA 100% ALGODAO ENVOLTO EM TECIDO DE GAZE, COM DIMENSAO ABERTA 15CMx60CM, DIMENSAO FECHADA 15CMx7,5CM</t>
  </si>
  <si>
    <t>SONDA DE ASPIRAÇÃO TRAQUEAL Nº 8/ VÁLVULA: TODA CONFECCIONADA EM PVC ATÓXICO E FLEXÍVEL. DISPÕEM DE ORIFÍCIOS CUIDADOSAMENTE ELABORADOS PARA NÃO FERIR O PACIENTE. COMPRIMENTO DE 40 CM. EMBALADA INDIVIDUALMENTE EM PAPEL GRAU CIRÚRGICO E ESTERILIZADA A ÓXIDO DE ETILENO</t>
  </si>
  <si>
    <t>ROUPA INTIMA COM ULTRA PROTEÇÃO TAMANHO G/GG UNISEX PARA SER VESTIDA COMO ROUPA ÍNTIMA, COM RÁPIDA ABSORÇÃO, PROPORCIONANDO AO USUÁRIO ATIVO FACILIDADE DE USO, DISCRIÇÃO E SEGURANÇA. É INDICADO PARA PERDAS DE URINA MODERADA A SEVERA. A EXCEPCIONAL SEGURANÇA DEVE-SE À TECNOLOGIA HIGH SOFT, QUE ABSORVE RAPIDAMENTE GRANDES QUANTIDADES DE URINA MANTENDO-A LONGE DA PELE DE FORMA QUE, MESMO SENTADO OU DEITADO DURANTE MUITO TEMPO, O USUÁRIO PERMANECE SECO E CONFORTÁVEL, REDUZINDO SIGNIFICATIVAMENTE O RISCO DE IRRITAÇÕES OU INFECÇÕES NA PELE.</t>
  </si>
  <si>
    <t>SERINGA DESCARTAVEL 01ML (100 UNIDADES) AGULHADA ULTRAFINA C/ AGULHA 27.5G X 1/2 - A,38MM X 13MM</t>
  </si>
  <si>
    <t>ABAIXADOR DE LINGUA ESPATULA DE MADEIRA, DESCARTAVEL, FORMATO CONVENCIONAL LISO, SUPERFICIE E BORDAS PERFEITAMENTE ACABADAS, ESPESSURA E LARGURA UNIFORME EM TODA A SUA EXTENSAO, MEDINDO APROXIMADAMENTE 14 CM DE COMPRIMENTO; 1,4CM DE LARGURA; 0,5MM DE ESPESSURA. PACOTE COM 100 UNIDADES.</t>
  </si>
  <si>
    <t xml:space="preserve">ABSORVENTE GERIATRICO MULTIUSO, INDICADO NA INCONTINENCIA URINARIA, POS PARTO E POS OPERATORIO, COM COBERTURA ATOXICA, CAMADA INTERNA ABSORVENTE, COM PROTECAO IMPERMEAVEL E FLOCOS DE GEL ABSORVENTES. </t>
  </si>
  <si>
    <t>AGUA OXIGENADA - PEROXIDO DE HIDROGENIO QUE, EM SOLUCAO AQUOSA. EMBALADOS EM FRASCO ALMOTOLIA 100 ML.</t>
  </si>
  <si>
    <t>AGULHA DESCARTAVEL 13x4,5 (0,45x13MM - 26Gx1/2"): AGULHA HIPODERMICA EM ACO INOXIDAVEL, SILICONIZADA, COM TAMPA PROTETORA EM PVC. CANULA COM PAREDES FINAS E BISEL TRIFACETADO. CANHAO EM POLIPROPILENO COR CASTANHO. ATOXICA, APIROGENICA, DESCARTAVEL. EMBALADAS INDIVIDUALMENTE EM PAPEL GRAU CIRURGICO E LAMINADO DE POLIPROPILENO COM ABERTURA EM PETALA. ESTERILIZADA EM OXIDO DE ETILENO.</t>
  </si>
  <si>
    <t xml:space="preserve">AGULHA DESCARTAVEL 20x5,5 (20x0,55MM - 24Gx3/4"): AGULHA HIPODERMICA EM ACO INOXIDAVEL, SILICONIZADA COM TAMPA PROTETORA EM PVC. CANULA COM PAREDES FINAS E BISEL TRIFACETADO. CANHAO EM POLIPROPILENO COR ROXO. ATOXICA, APIROGENICA, DESCARTAVEL. EMBALADAS INDIVIDUALMENTE EM PAPEL GRAU CIRURGICO E LAMINADO DE POLIPROPILENO COM ABERTURA EM PETALA. ESTERILIZADA EM OXIDO DE ETILENO. </t>
  </si>
  <si>
    <t>AGULHA DESCARTAVEL 25x7 (0,70x25MM - 22Gx1"): AGULHA HIPODERMICA EM ACO INOXIDAVEL, SILICONIZADA COM TAMPA PROTETORA EM PVC. CANULA COM PAREDES FINAS E BISEL TRIFACETADO. CANHAO EM POLIPROPILENO COR CINZA. ATOXICA, APIROGENICA, DESCARTAVEL. EMBALADAS INDIVIDUALMENTE EM PAPEL GRAU CIRURGICO E LAMINADO DE POLIPROPILENO COM ABERTURA EM PETALA. ESTERILIZADA EM OXIDO DE ETILENO.</t>
  </si>
  <si>
    <t>AGULHA DESCARTAVEL 25x8 (0,80x25MM - 21Gx1"): AGULHA HIPODERMICA EM ACO INOXIDAVEL, SILICONIZADA, COM TAMPA PROTETORA EM PVC. CANULA COM PAREDES FINAS E BISEL TRIFACETADO. CANHAO EM POLIPROPILENO COR VERDE. ATOXICA, APIROGENICA, DESCARTAVEL. EMBALADAS INDIVIDUALMENTE EM PAPEL GRAU CIRURGICO E LAMINADO DE POLIPROPILENO COM ABERTURA EM PETALA. ESTERILIZADA EM OXIDO DE ETILENO.</t>
  </si>
  <si>
    <t>AGULHA DESCARTAVEL 30x7(0,70x30MM - 22Gx1/4"): AGULHA HIPODERMICA EM ACO INOXIDAVEL, SILICONIZADA, COM TAMPA PROTETORA EM PVC. CANULA COM PAREDES FINAS E BISEL TRIFACETADO. CANHAO EM POLIPROPILENO COR CINZA . ATOXICA, APIROGENICA, DESCARTAVEL. EMBALADAS INDIVIDUALMENTE EM PAPEL GRAU CIRURGICO E LAMINADO DE POLIPROPILENO COM ABERTURA EM PETALA. ESTERILIZADA EM OXIDO DE ETILENO.</t>
  </si>
  <si>
    <t>AGULHA DESCARTAVEL 40x12(40x1,2MM - 18Gx1 1/2"): AGULHA HIPODERMICA EM ACO INOXIDAVEL, SILICONIZADA, COM TAMPA PROTETORA EM PVC. CANULA COM PAREDES FINAS E BISEL TRIFACETADO. CANHAO EM POLIPROPILENO COR ROSA. ATOXICA, APIROGENICA, DESCARTAVEL. EMBALADAS INDIVIDUALMENTE EM PAPEL GRAU CIRURGICO E LAMINADO DE POLIPROPILENO COM ABERTURA EM PETALA. ESTERILIZADA EM OXIDO DE ETILENO.</t>
  </si>
  <si>
    <t>AGULHA VACUTAINER 25x8, AGULHA PARA COLETA MULTIPLA DE SANGUE A VACUO, MEDINDO 25X8, CANHAO DE COR VERDE COM BISEL TRIFACETADO, SILICONIZADA, ESTERILIZADA A OXIDO DE ETILENO. EMBALAGEM UNITARIA EM PLASTICO COM LACRE DE SEGURANCA EM PAPEL, CONTENDO: CALIBRE DA AGULHA, Nº DE LOTE.</t>
  </si>
  <si>
    <t>ALCOOL 70% (ALCOOL ETILICO HIDRATADO 70º INPM): DESINFETANTE HOSPITALAR PARA SUPERFICIES FIXAS E ARTIGOS NAO CRITICOS. FRASCO COM 1 LITROS</t>
  </si>
  <si>
    <t>ALCOOL GEL 70% - ANTI-SEPTICO. FRASCO 1 LITRO</t>
  </si>
  <si>
    <t>ALGODAO HIDROFILO: MACIO, ABSORVENTE, QUIMICAMENTE PURO - 100% ALGODAO. EMBALADO EM SACO PLASTICO INDIVIDUAL.</t>
  </si>
  <si>
    <t>RL</t>
  </si>
  <si>
    <t>ALGODAO ORTOPEDICO 10 CM: ATADURA DE ALGODAO ORTOPEDICO, MEDINDO 10CM DE LARGURA x 1,00M DE COMPRIMENTO, CONFECCIONADA COM FIBRAS DE PURO ALGODAO TRANSFORMADAS EM ROLOS DE MANTAS UNIFORMES, COM GOMA APLICADA EM UMA DAS FACES, COR NATURAL, SERVINDO-SE DE ACOLCHOAMENTO NOS APARELHOS ORTOPEDICOS. EMBALADOS EM PACOTE COM 12 UNIDADES.</t>
  </si>
  <si>
    <t>ALGODAO ORTOPEDICO 15 CM: ATADURA DE ALGODAO ORTOPEDICO, MEDINDO 15CM DE LARGURA x 1,00M DE COMPRIMENTO, CONFECCIONADA COM FIBRAS DE PURO ALGODAO TRANSFORMADAS EM ROLOS DE MANTAS UNIFORMES, COM GOMA APLICADA EM UMA DAS FACES, COR NATURAL, SERVINDO-SE DE ACOLCHOAMENTO NOS APARELHOS ORTOPEDICOS. EMBALADOS EM PACOTE COM 12 UNIDADES.</t>
  </si>
  <si>
    <t>ALGODAO ORTOPEDICO 20 CM: ATADURA DE ALGODAO ORTOPEDICO, MEDINDO 20CM DE LARGURA x 1,00M DE COMPRIMENTO, CONFECCIONADA COM FIBRAS DE PURO ALGODAO TRANSFORMADAS EM ROLOS DE MANTAS UNIFORMES, COM GOMA APLICADA EM UMA DAS FACES, COR NATURAL, SERVINDO-SE DE ACOLCHOAMENTO NOS APARELHOS ORTOPEDICOS. EMBALADOS EM PACOTE COM 12 UNIDADES.</t>
  </si>
  <si>
    <t>ALMOTOLIA PLASTICA DE 250 ML FOTOREAGENTE, EM POLIETILENO ATOXICO, NA COR MARROM, COMPOSTA POR TRES PARTES: BISNAGA, BICO ROSQUEADOR E TAMPA. BISNAGA INTEIRICA, COM PAREDES UNIFORMES EM SUA ESPESSURA E DIAMETRO REGULAR EM TODA EXTENSAO; BICO CONFECCIONADO EM POLIETILENO FLEXIVEL, PROVIDO DE ENCAIXE ADEQUADO PARA FECHAMENTO PERFEITO, GRADUADO EM ML.</t>
  </si>
  <si>
    <t>ALMOTOLIA PLASTICA TRANSPARENTE DE 250 ML -.EM CONFECCIONADA EM POLIETILENO COM GRADUACAO EM ALTO RELEVO, COMPOSTA POR TRES PARTES: BISNAGA, BICO ROSQUEADOR E TAMPA. BISNAGA INTEIRICA, COM PAREDES UNIFORMES EM SUA ESPESSURA E DIAMETRO REGULAR EM TODA EXTENSAO; BICO CONFECCIONADO EM POLIETILENO FLEXIVEL, PROVIDO DE ENCAIXE ADEQUADO PARA FECHAMENTO PERFEITO.</t>
  </si>
  <si>
    <t>APARELHO DESCARTAVEL PARA BARBEAR - CONFECCIONADO EM PLASTICO RESISTENTE, COM 02 LAMINAS PARALELAS EM ACO INOXIDAVEL, AFIADAS, SEM SINAIS DE OXIDACAO OU REBARBAS, COM FITA LUBRIFICANTE.</t>
  </si>
  <si>
    <t>ATADURA DE CREPOM 06 CM - 13 FIOS (TIPO 1): MACIA, ELASTICA E RESISTENTE. LARGURA: 06 CM/COMPRIMENTO: 1,80M. COR NATURAL, CONSTITUIDO DE FIOS DE PURO ALGODAO RETORCIDOS. EMBALADAS INDIVIDUALMENTE EM SACO PLASTICO. EMBALADOS EM PACOTE COM 12 UNIDADES.</t>
  </si>
  <si>
    <t>ATADURA DE CREPOM 08 CM - 13 FIOS (TIPO 1): MACIA, ELASTICA E RESISTENTE. LARGURA: 08 CM/COMPRIMENTO: 1,80M. COR NATURAL, CONSTITUIDO DE FIOS DE PURO ALGODAO RETORCIDOS. EMBALADAS INDIVIDUALMENTE EM SACO PLASTICO. EMBALADOS EM PACOTE COM 12 UNIDADES.</t>
  </si>
  <si>
    <t>ATADURA DE CREPOM 10 CM - 13 FIOS (TIPO 1): MACIA, ELASTICA E RESISTENTE. LARGURA: 10 CM/COMPRIMENTO: 1,80M. COR NATURAL, CONSTITUIDO DE FIOS DE PURO ALGODAO RETORCIDOS. EMBALADAS INDIVIDUALMENTE EM SACO PLASTICO. EMBALADOS EM PACOTE COM 12 UNIDADES.</t>
  </si>
  <si>
    <t>ATADURA DE CREPOM 12 CM - 13 FIOS (TIPO 1): MACIA, ELASTICA E RESISTENTE. LARGURA: 12 CM/COMPRIMENTO: 1,80M. COR NATURAL, CONSTITUIDO DE FIOS DE PURO ALGODAO RETORCIDOS. EMBALADAS INDIVIDUALMENTE EM SACO PLASTICO. EMBALADOS EM PACOTE COM 12 UNIDADES.</t>
  </si>
  <si>
    <t>ATADURA DE CREPOM 15 CM - 13 FIOS (TIPO 1): MACIA, ELASTICA E RESISTENTE. LARGURA: 15 CM/COMPRIMENTO: 1,80M. COR NATURAL, CONSTITUIDO DE FIOS DE PURO ALGODAO RETORCIDOS. EMBALADAS INDIVIDUALMENTE EM SACO PLASTICO. EMBALADOS EM PACOTE COM 12 UNIDADES.</t>
  </si>
  <si>
    <t>ATADURA DE CREPOM 20 CM - 13 FIOS (TIPO 1): MACIA, ELASTICA E RESISTENTE. LARGURA: 20 CM/COMPRIMENTO: 1,80M. COR NATURAL, CONSTITUIDO DE FIOS DE PURO ALGODAO RETORCIDOS. EMBALADAS INDIVIDUALMENTE EM SACO PLASTICO. EMBALADOS EM PACOTE COM 12 UNIDADES.</t>
  </si>
  <si>
    <t>ATADURA DE CREPOM 30 CM - 13 FIOS (TIPO 1): MACIA, ELASTICA E RESISTENTE. LARGURA: 30 CM/COMPRIMENTO: 1,80M. COR NATURAL, CONSTITUIDO DE FIOS DE PURO ALGODAO RETORCIDOS. EMBALADAS INDIVIDUALMENTE EM SACO PLASTICO. EMBALADOS EM PACOTE COM 12 UNIDADES.</t>
  </si>
  <si>
    <t>ATADURA GESSADA RAPIDA - 10 CMx3M: TEMPO DE SECAGEM 4 A 6 MINUTOS. COR: BRANCO. EMBALADAS INDIVIDUALMENTE EM SACO PLASTICO.  ACONDICIONADO EM CAIXAS COM 20 UNIDADES.</t>
  </si>
  <si>
    <t>CX</t>
  </si>
  <si>
    <t>ATADURA GESSADA RAPIDA - 15 CMx3M: TEMPO DE SECAGEM 4 A 6 MINUTOS. COR: BRANCO. EMBALADAS INDIVIDUALMENTE EM SACO PLASTICO. ACONDICIONADO EM CAIXAS COM 20 UNIDADES</t>
  </si>
  <si>
    <t>ATADURA GESSADA RAPIDA - 20 CMx4M: TEMPO DE SECAGEM 4 A 6 MINUTOS. COR: BRANCO. EMBALADAS INDIVIDUALMENTE EM SACO PLASTICO. ACONDICIONADO EM CAIXAS COM 20 UNIDADES</t>
  </si>
  <si>
    <t>AVENTAL DESCARTAVEL COM MANGA LONGA COM PUNHO - NAO ESTERIL - 100% POLIPROPILENO - NAO TECIDO.  COR: BRANCO. PACOTE COM 10 UNIDADES</t>
  </si>
  <si>
    <t xml:space="preserve">BANDAGEM PARA ESTANCAMENTO DE SANGUE: BEGE/REDONDO. NAO TECIDO DE VISCOSE E POLIESTER COM ADESIVO TERMOPLASTICO E PAPEL SILICONADO. CAIXA COM 500 UNIDADES. </t>
  </si>
  <si>
    <t>BISTURI DESCARTAVEL N° 15 COM CABO PLASTICO RESISTENTE, COM RANHURAS HORIZONTAIS E CANALETAS VERTICAIS, LAMINA DE ACO DE SUPERIOR QUALIDADE, ISENTA DE MANCHAS, REBARBAS OU SINAIS DE OXIDACAO, AFIADA E COM PROTETOR PLASTICO PARA A LAMINA, EMBALADO INDIVIDUALMENTE EM BLISTER PLASTICO, GARANTINDO A INTEGRIDADE E ESTERILIDADE DO PRODUTO ATE O MOMENTO DO USO.</t>
  </si>
  <si>
    <t>BISTURI DESCARTAVEL N° 22 COM CABO PLASTICO RESISTENTE, COM RANHURAS HORIZONTAIS E CANALETAS VERTICAIS, LAMINA DE ACO DE SUPERIOR QUALIDADE, ISENTA DE MANCHAS, REBARBAS OU SINAIS DE OXIDACAO, AFIADA E COM PROTETOR PLASTICO PARA A LAMINA, EMBALADO INDIVIDUALMENTE EM BLISTER PLASTICO, GARANTINDO A INTEGRIDADE E ESTERILIDADE DO PRODUTO ATE O MOMENTO DO USO.</t>
  </si>
  <si>
    <t>BISTURI DESCARTAVEL N° 23 COM CABO PLASTICO RESISTENTE, COM RANHURAS HORIZONTAIS E CANALETAS VERTICAIS, LAMINA DE ACO DE SUPERIOR QUALIDADE, ISENTA DE MANCHAS, REBARBAS OU SINAIS DE OXIDACAO, AFIADA E COM PROTETOR PLASTICO PARA ALAMINA, EMBALADO INDIVIDUALMENTE EM BLISTER PLASTICO, GARANTINDO A INTEGRIDADE E ESTERILIDADE DO PRODUTO ATE O MOMENTO DO USO.</t>
  </si>
  <si>
    <t>BOBINA PARA ESTERILIZACAO 120MMx100M - PAPEL GRAU CIRURGICO. BOBINA COM 100 METROS</t>
  </si>
  <si>
    <t>BOB</t>
  </si>
  <si>
    <t>BOBINA PARA ESTERILIZACAO 300MMx100M - PAPEL GRAU CIRURGICO. BOBINA COM 100 METROS</t>
  </si>
  <si>
    <t xml:space="preserve">BRACADEIRA PARA MULTIPARAMETRO - BM3 BIANET </t>
  </si>
  <si>
    <t>CABO DE BISTURI Nº 03: ACO INOX.</t>
  </si>
  <si>
    <t>CABO DE BISTURI Nº 04: ACO INOX.</t>
  </si>
  <si>
    <t xml:space="preserve">CADARCO - CADARCO SARJADO 100% ALGODAO, COM 10 MM DE LARGURA, 100 MTS DE COMPRIMENTO. </t>
  </si>
  <si>
    <t>CAIXA COLETORA DE MATERIAL PERFUROCORTANTE - CAPACIDADE PARA 3 LITROS - COLETOR PARA MATERIAL PERFURO-CORTANTE, EM MATERIAL RESISTENTE A BASE DE PAPELAO QUE POSSA SER INCINERADO, REVESTIDO INTERNAMENTE, COM SACO PLASTICO, CINTO DE REVESTIMENTO, COM SISTEMA DE ABERTURA E FECHAMENTO ISENTO DE RUPTURA, DEFORMACAO OU PERFURACAO, COM ALCA DE TRANSPORTE EM FORMATO ADEQUADO, COM BOCAL COM ABERTURA QUE FACILITE O DESCARTE DE MATERIAL, COM INSCRICOES LEGIVEIS E INDELEVEIS, COM CAPACIDADE DE 03 LITROS. O PRODUTO DEVERA APRESENTAR LAUDO ANALITICO QUE COMPROVE CUMPRIMENTO DA NBR13853. SENDO QUE PARA CADA 05 COLETORES DEVERA SER ENTREGUE 01 SUPORTE PARA COLETOR. CAIXA COM 20 UNIDADES</t>
  </si>
  <si>
    <t>CAIXA COLETORA DE MATERIAL PERFUROCORTANTE - CAPACIDADE PARA 7 LITROS - COLETOR PARA MATERIAL PERFURO-CORTANTE, EM MATERIAL RESISTENTE A BASE DE PAPELAO QUE POSSA SER INCINERADO, REVESTIDO INTERNAMENTE, COM SACO PLASTICO, CINTO DE REVESTIMENTO, COM SISTEMA DE ABERTURA E FECHAMENTO ISENTO DE RUPTURA, DEFORMACAO OU PERFURACAO, COM ALCA DE TRANSPORTE EM FORMATO ADEQUADO, COM BOCAL COM ABERTURA QUE FACILITE O DESCARTE DE MATERIAL, COM INSCRICOES LEGIVEIS E INDELEVEIS, COM CAPACIDADE DE 07 LITROS. O PRODUTO DEVERA APRESENTAR LAUDO ANALITICO QUE COMPROVE CUMPRIMENTO DA NBR13853. SENDO QUE PARA CADA 05 COLETORES DEVERA SER ENTREGUE 01 SUPORTE PARA COLETOR. CAIXA COM 20 UNIDADES</t>
  </si>
  <si>
    <t>CAPA PARA COLCHAO HOSPITALAR: CAPA IMPERMEAVEL E ANTIALERGICA. TAMANHO PADRAO QUE SERVE ATE 1,90x90x20 ULTRA RESISTENTE. SOMENTE NA COR AZUL ROYAL, EM  TECIDO BAGUM LEADERVIM IMPERMEAVEL. LINHA NYLON 05 FIOS, CURSOR E FECHO PRETO E NIQUELADO.</t>
  </si>
  <si>
    <t>CANULA DE GUEDEL N° 1: PRODUTO DE USO UNICO/NAO ESTERIL</t>
  </si>
  <si>
    <t>CANULA DE GUEDEL N° 3: PRODUTO DE USO UNICO/NAO ESTERIL</t>
  </si>
  <si>
    <t>CANULA DE GUEDEL N° 4: PRODUTO DE USO UNICO/NAO ESTERIL</t>
  </si>
  <si>
    <t>CANULA DE GUEDEL N° 5: PRODUTO DE USO UNICO/NAO ESTERIL</t>
  </si>
  <si>
    <t>CANULA DE TRAQUEOSTOMIA DESCARTAVEL SEM BALAO - N° 3,5: (PRODUTO ESTERIL) DESCARTAVEL, CONFECCIONADA EM MATERIAL ATOXICO, TRANSPARENTE, COM FILAMENTO RADIOPACO, DE FORMATO E RIGIDEZ COMPATIVEIS AO SEU USO. DOTADA DE FLANGE COM PERFURACOES PARA FIXACAO E IMPRESSAO DO CALIBRE EM LOCAL VISIVEL, NA MESMA. DEVERA VIR ACOMPANHADA DE CADARCO OU DISPOSITIVO PARA FIXACAO. O CONJUNTO COMO UM TODO DEVERA SER DEVIDAMENTE ACABADO, TER SUPERFICIE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DA FABRICACAO, PRAZO DE VALIDADE E NUMERO DE REGISTRO NO MINISTERIO DA SAUDE.</t>
  </si>
  <si>
    <t xml:space="preserve">CANULA DE TRAQUEOSTOMIA DESCARTAVEL SEM BALAO - N° 6: (PRODUTO ESTERIL) - DESCARTAVEL, CONFECCIONADA EM MATERIAL ATOXICO, TRANSPARENTE, COM FILAMENTO RADIOPACO, DE FORMATO E RIGIDEZ COMPATIVEIS AO SEU USO. DOTADA DE FLANGE COM PERFURACOES PARA FIXACAO E IMPRESSAO DO CALIBRE EM LOCAL VISIVEL, NA MESMA. DEVERA VIR ACOMPANHADA DE CADARCO OU DISPOSITIVO PARA FIXACAO. O CONJUNTO COMO UM TODO DEVERA SER DEVIDAMENTE ACABADO, TER SUPERFICIE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DA FABRICACAO, PRAZO DE VALIDADE E NUMERO DE REGISTRO NO MINISTERIO DA SAUDE. </t>
  </si>
  <si>
    <t xml:space="preserve">CANULA DE TRAQUEOSTOMIA DESCARTAVEL SEM BALAO - N° 8: (PRODUTO ESTERIL) - DESCARTAVEL, CONFECCIONADA EM MATERIAL ATOXICO, TRANSPARENTE, COM FILAMENTO RADIOPACO, DE FORMATO E RIGIDEZ COMPATIVEIS AO SEU USO. DOTADA DE FLANGE COM PERFURACOES PARA FIXACAO E IMPRESSAO DO CALIBRE EM LOCAL VISIVEL, NA MESMA. DEVERA VIR ACOMPANHADA DE CADARCO OU DISPOSITIVO PARA FIXACAO. O CONJUNTO COMO UM TODO DEVERA SER DEVIDAMENTE ACABADO, TER SUPERFICIE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DA FABRICACAO, PRAZO DE VALIDADE E NUMERO DE REGISTRO NO MINISTERIO DA SAUDE. </t>
  </si>
  <si>
    <t>CATETER VENOSO CENTRAL, MONO LUMEN, 14G 8", FLEXIVEL, COM BAINHA PROTETORA MEDINDO 1,7MM DIAMETRO INTERNO E 20,3CM DE COMPRIMENTO, CONTENDO AGULHA COM BISEL TRIFACETADO E CALIBRE 14G, SILICONIZADA, ESTERIL, MEDINDO 2,1MM DE DIAMETRO E 5,1 CM DE COMPRIMENTO, RADIOPACO, GRADUADO/CENTIMETRADO COM CLAMP E EXTENSAO DE LINHA, ACONDICIONADO EM EMBALAGEM DUPLA. EMBALAGEM INDIVIDUAL QUE CONTENHA EXTERNAMENTE DADOS DE ROTULAGEM.</t>
  </si>
  <si>
    <t>CATETER VENOSO CENTRAL, MONO LUMEN, 14 G 12",FLEXÍVEL, COM BAINHA PROTETORA MEDINDO 1,7MM DIÂMETRO INTERNO E 30,5CM DE COMPRIMENTO, CONTENDO AGULHA COM BISEL TRIFACETADO E CALIBRE 14G, SILICONIZADA, ESTÉRIL, MEDINDO 2,1MM DE DIÂMETRO E 5,1 CM DE COMPRIMENTO, RADIOPACO, GRADUADO/CENTIMETRADO COM CLAMP E EXTENSÃO DE LINHA, ACONDICIONADO EM EMBALAGEM DUPLA. EMBALAGEM INDIVIDUAL QUE CONTENHA EXTERNAMENTE DADOS DE ROTULAGEM.</t>
  </si>
  <si>
    <t>CATETER VENOSO CENTRAL, MONO LUMEN, 16G 8" FLEXIVEL, COM BAINHA PROTETORA MEDINDO 1,7MM DIAMETRO INTERNO E 20,3CM DE COMPRIMENTO, CONTENDO AGULHA COM BISEL TRIFACETADO E CALIBRE 14G, SILICONIZADA, ESTERIL, MEDINDO 2,1MM DE DIAMETRO E 5,1 CM DE COMPRIMENTO, RADIOPACO, GRADUADO/CENTIMETRADO COM CLAMP E EXTENSAO DE LINHA, ACONDICIONADO EM EMBALAGEM DUPLA. EMBALAGEM INDIVIDUAL QUE CONTENHA EXTERNAMENTE DADOS DE ROTULAGEM.</t>
  </si>
  <si>
    <t>CATETER VENOSO CENTRAL, MONO LUMEN, 16G 12"  -FLEXIVEL, COM BAINHA PROTETORA MEDINDO 1,7MM DIAMETRO INTERNO E 30,5CM DE COMPRIMENTO, CONTENDO AGULHA COM BISEL TRIFACETADO E CALIBRE 14G, SILICONIZADA, ESTERIL, MEDINDO 2,1MM DE DIAMETRO E 5,1 CM DE COMPRIMENTO, RADIOPACO, GRADUADO/CENTIMETRADO COM CLAMP E EXTENSAO DE LINHA, ACONDICIONADO EM EMBALAGEM DUPLA. EMBALAGEM INDIVIDUAL QUE CONTENHA EXTERNAMENTE DADOS DE ROTULAGEM.</t>
  </si>
  <si>
    <t>CATETER VENOSO CENTRAL, MONO LUMEN, 19G 8" FLEXIVEL, COM BAINHA PROTETORA MEDINDO 1,1MM DIAMETRO INTERNO E 20,3CM DE COMPRIMENTO, CONTENDO AGULHA COM BISEL TRIFACETADO E CALIBRE 17G, SILICONIZADA, ESTERIL, MEDINDO 1,5MM DE DIAMETRO E 5,1 CM DE COMPRIMENTO, RADIOPACO, GRADUADO/CENTIMETRADO COM CLAMP E EXTENSAO DE LINHA, ACONDICIONADO EM EMBALAGEM DUPLA. EMBALAGEM INDIVIDUAL QUE CONTENHA EXTERNAMENTE DADOS DE ROTULAGEM.</t>
  </si>
  <si>
    <t>CATETER VENOSO CENTRAL, MONO LUMEN, 19G 12" FLEXIVEL, COM BAINHA PROTETORA MEDINDO 1,1MM DIAMETRO INTERNO E 30,5CM DE COMPRIMENTO, CONTENDO AGULHA COM BISEL TRIFACETADO E CALIBRE 17G, SILICONIZADA, ESTERIL, MEDINDO 1,5MM DE DIAMETRO E 5,1 CM DE COMPRIMENTO, RADIOPACO, GRADUADO/CENTIMETRADO COM CLAMP E EXTENSAO DE LINHA, ACONDICIONADO EM EMBALAGEM DUPLA. EMBALAGEM INDIVIDUAL QUE CONTENHA EXTERNAMENTE DADOS DE ROTULAGEM.</t>
  </si>
  <si>
    <t>CATETER VENOSO CENTRAL, MONO LUMEN, 22G 8" FLEXIVEL, COM BAINHA PROTETORA MEDINDO 0,7MM DIAMETRO INTERNO E 20,3CM DE COMPRIMENTO, CONTENDO AGULHA COM BISEL TRIFACETADO E CALIBRE 19G, SILICONIZADA, ESTERIL, MEDINDO 1,1MM DE DIAMETRO E 5,1 CM DE COMPRIMENTO, RADIOPACO, GRADUADO/CENTIMETRADO COM CLAMP E EXTENSAO DE LINHA, ACONDICIONADO EM EMBALAGEM DUPLA. EMBALAGEM INDIVIDUAL QUE CONTENHA EXTERNAMENTE DADOS DE ROTULAGEM.</t>
  </si>
  <si>
    <t>CATETER PARA OXIGENIO TIPO OCULOS Nº 12 CONFECCIONADO EM PVCATOXICO E FLEXIVEL, PERMITE APLICACOES DE OXIGENIO COM EXCELENTES NIVEIS DE APROVEITAMENTO, GRACAS A PERFEITA ADAPTACAO DO CONECTOR A CAVIDADE NASAL DO PACIENTE. EMBALADO EM PAPEL GRAU CIRURGICO/FILME DE POLIESTER.</t>
  </si>
  <si>
    <t>CATETER PERIFERICO INTRAVENOSO (IV) 14G: ESTERIL, ATOXICO, RADIOPACO, APIROGENICO, ESTERILIZADO A OXIDO DE ETILENO. COR: LARANJA. CAIXA COM 100 UNIDADES.</t>
  </si>
  <si>
    <t>CATETER PERIFERICO INTRAVENOSO (IV) 16G: ESTERIL, ATOXICO, RADIOPACO, APIROGENICO, ESTERILIZADO A OXIDO DE ETILENO. COR: CINZA. CAIXA COM 100 UNIDADES</t>
  </si>
  <si>
    <t>CATETER PERIFERICO INTRAVENOSO (IV) 18G: ESTERIL, ATOXICO, RADIOPACO, APIROGENICO, ESTERILIZADO A OXIDO DE ETILENO. COR: VERDE. CAIXA COM 100 UNIDADES</t>
  </si>
  <si>
    <t>CATETER PERIFERICO INTRAVENOSO (IV) 20G: ESTERIL, ATOXICO, RADIOPACO, APIROGENICO, ESTERILIZADO A OXIDO DE ETILENO. COR: ROSA. CAIXA COM 100 UNIDADES.</t>
  </si>
  <si>
    <t>CATETER PERIFERICO INTRAVENOSO (IV) 22G: ESTERIL, ATOXICO, RADIOPACO, APIROGENICO, ESTERILIZADO A OXIDO DE ETILENO. COR: AZUL. CAIXA COM 100 UNIDADES.</t>
  </si>
  <si>
    <t>CATETER PERIFERICO INTRAVENOSO (IV) 24G: ESTERIL, ATOXICO, RADIOPACO, APIROGENICO, ESTERILIZADO A OXIDO DE ETILENO. COR: AMARELO. CAIXA COM 100 UNIDADES.</t>
  </si>
  <si>
    <t xml:space="preserve">CIRCUITO COMPLETO PARA RESPIRADOR KTK - CIRCUITO PARA RESPIRADOR EM SILICONE TAKAOKA: ADULTO OU INFANTIL. COMPOSTO POR 02 TRAQUEIAS DE SILICONE 22 X 900MM, 02 TRAQUEIAS DE SILICONE 22 X 600MM, 01 TRAQUEIA DE SILICONE 22 X 500MM, 01 INTERMEDIARIO EM Y ADULTO COM ENTRADA PARA SENSOR DE TEMPERATURA, 02 COPOS COLETORES D AGUA. </t>
  </si>
  <si>
    <t xml:space="preserve">CLAMP UMBILICAL - PRENDEDOR, CLAMP PARA LIGADURA UMBILICAL, ESTERIL, CONFECCIONADO EM NYLON DE ENGENHARIA, RESISTENTE, ATOXICO, CAPAZ DE ADAPTAR-SE AO DIAMETRO DO CORDAO UMBILICAL E MANTER PRESSAO CONSTANTE E UNIFORME, MESMO APOS O ENCOLHIMENTO E MUMIFICACAO OU DISSECACAO DO COTO UMBILICAL. BORDAS CONFECCIONADAS DE FORMA QUE MANTENHA O CLAMP FIRMEMENTE FIXADO AO COTO UMBILICAL, SENDO CAPAZ DE ASSEGURAR RAPIDA CICATRIZACAO SEM RISCO DE HEMORRAGIA OU DESLIZAMENTOS. APRESENTAR FECHO DE SEGURANCA INVIOLAVEL. PRENDEDOR PARA CORDAO UMBILICAL. </t>
  </si>
  <si>
    <t>COLAR CERVICAL RESGATE TAMANHO G - CONFECCIONADO EM POLIETILENO E REVESTIDO COM ESPUMA MACIA.</t>
  </si>
  <si>
    <t>COLAR CERVICAL RESGATE TAMANHO M - CONFECCIONADO EM POLIETILENO E REVESTIDO COM ESPUMA MACIA.</t>
  </si>
  <si>
    <t>COLAR CERVICAL RESGATE TAMANHO P - CONFECCIONADO EM POLIETILENO E REVESTIDO COM ESPUMA MACIA.</t>
  </si>
  <si>
    <t>COLETOR DE URINA ADULTO DESCARTAVEL COM CORDAO - (SACO PLASTICO) CAPACIDADE 2 LITROS. PACOTES COM 100 UNIDADES.</t>
  </si>
  <si>
    <t>COLETOR DE URINA INFANTIL FEMININO: BOLSA PLASTICA DE PEBD ATOXICA E ADESIVO DUPLA FACE, A BASE DE BORRACHA HIPOALERGICA. NAO ESTERIL. PACOTES COM 10 UNIDADES.</t>
  </si>
  <si>
    <t>COLETOR DE URINA INFANTIL MASCULINO: BOLSA PLASTICA DE PEBD ATOXICA E ADESIVO DUPLA FACE, A BASE DE BORRACHA HIPOALERGICA. NAO ESTERIL. PACOTES COM 10 UNIDADES.</t>
  </si>
  <si>
    <t>COLETOR DE URINA SISTEMA FECHADO 2000 ML: ESTERILIZADO A OXIDO DE ETILENO, DESCARTAVEL, CONFECCIONADO EM MATERIAL APROPRIADO, COM ESCALA PARA MEDIR O FLUXO URINARIO, FUNDO ACHATADO PARA COMPLETO ESVAZIAMENTO DO COLETOR, EMBALADO INDIVIDUALMENTE EM PAPEL GRAU CIRURGICO.</t>
  </si>
  <si>
    <t>COLETOR UNIVERSAL 80 ML - TAMPA BRANCA COM ROSCA, ACOMPANHA PA PLASTICA, EMBALADO INDIVIDUALMENTE NAO ESTERIL.</t>
  </si>
  <si>
    <t>COLETOR UNIVERSAL 80 ML - TAMPA VERMELHA COM ROSCA SEM PA ESTERIL.</t>
  </si>
  <si>
    <t>COMPRESSA DE GAZE 11 FIOS/CM²: NAO ESTERIL, HIDROFILA, 7,5CM x 7,5CM, 5 DOBRAS E 8 CAMADAS. 100% ALGODAO. PACOTES COM 500 UNIDADES.</t>
  </si>
  <si>
    <t>COMPRESSA DE GAZE 13 FIOS: ESTERIL, HIDROFILA, 7,5CMx7,5CM, 5 DOBRAS E 8 CAMADAS. 100% ALGODAO, CAIXA COM 350 PACOTES (10 UNIDADES POR PACOTE). UNIDADE = REPRESENTADA POR 1 PACOTE.</t>
  </si>
  <si>
    <t>CURATIVO CIRURGICO 10CMx15CM: ESTERIL.  (01 UNIDADE POR PACOTE). CAIXA COM 350 PACOTES (01 UNIDADE POR PACOTE). UNIDADE = REPRESENTADA POR 01 PACOTE.</t>
  </si>
  <si>
    <t>CLOREXEDINA DEGERMANTE 2% -  SOLUCAO DE DIGLICONATO DE CLOREXIDINA 2% COM TENSOATIVOS. EMBALADO EM FRASCO ALMOTOLIA 100 ML. VALIDADE: 36 MESES. NOTIFICADO RDC 199/06.</t>
  </si>
  <si>
    <t>CLOREXEDINA DEGERMANTE 4% - SOLUCAO DE DIGLICONATO DE CLOREXIDINA 4% COM TENSOATIVOS. EMBALADOS EM FRASCO ALMOTOLIA 100 ML. VALIDADE DE 36 MESES.</t>
  </si>
  <si>
    <t>CLOREXEDINA ALCOOLICA - SOLUCAO DE DIGLICONATO DE CLOREXIDINA 0.5% COM TENSOATIVOS. EMBALADOS EM FRASCO ALMOTOLIA 100ML.</t>
  </si>
  <si>
    <t>CLOREXEDINA AQUOSA- SOLUCAO AQUOSA DE DIGLICONATO DE CLOREXIDINA 1%., EMBALADO EM FRASCO ALMOTOLIA 100 ML . COM VALIDADE DE 36 MESES. NOTIFICADO RDC 199/2006.</t>
  </si>
  <si>
    <t xml:space="preserve">DETERGENTE ENZIMATICO - COM 4 ENZIMAS QUE ATUAM NA REDUCAO DE MATERIA ORGANICA NOS ARTIGOS EM ATE 5 MINUTOS, SUA FORMULACAO EXCLUSIVA CONTEM TENSOATIVOS QUE ASSOCIADOS COM AS ENZIMAS RESULTAM EM UMA MAIOR EFICIENCIA NA LIMPEZA. PRODUTO PODE SER UTILIZADO EM AGUA POTAVEL, DESMINERALIZADA OU DEIONIZADA. REGISTRO NO MS. </t>
  </si>
  <si>
    <t>LT</t>
  </si>
  <si>
    <t>DISPOSITIVO PARA INCONTINENCIA URINARIA - TAMANHO N°4: CONFECCIONADO EM PURO LATEX.</t>
  </si>
  <si>
    <t>DISPOSITIVO PARA INCONTINENCIA URINARIA - TAMANHO N° 5: CONFECCIONADO EM PURO LATEX.</t>
  </si>
  <si>
    <t>DISPOSITIVO PARA INCONTINENCIA URINARIA - TAMANHO N° 6: CONFECCIONADO EM PURO LATEX.</t>
  </si>
  <si>
    <t>DISPOSITIVO PARA INCONTINENCIA URINARIA  - TAMANHO  Nº 7: CONFECCIONADO EM PURO LATEX.</t>
  </si>
  <si>
    <t xml:space="preserve">DRENO DE PENROSE - N° 1 (20 MM): FABRICADO EM LATEX NATURAL, COR NATURAL, SEM GAZE, COMPRIMENTO 35 CM. EMBALADO INDIVIDUALMENTE EM PAPEL GRAU CIRURGICO, ACONDICIONADO COM 12 UNIDADES. ESTERILIZADO A GAS OXIDO DE ETILENO. </t>
  </si>
  <si>
    <t>DRENO DE PENROSE - N° 2 (40 MM): FABRICADO EM LATEX NATURAL, COR NATURAL, SEM GAZE, COMPRIMENTO 35 CM. EMBALADO INDIVIDUALMENTE EM PAPEL GRAU CIRURGICO, ACONDICIONADO COM 12 UNIDADES. ESTERILIZADO A GAS OXIDO DE ETILENO. PACOTES COM 12 UNIDADES.</t>
  </si>
  <si>
    <t>DRENO DE PENROSE - N° 3 (60 MM): FABRICADO EM LATEX NATURAL, COR NATURAL, SEM GAZE, COMPRIMENTO 35 CM. EMBALADO INDIVIDUALMENTE EM PAPEL GRAU CIRURGICO, ACONDICIONADO COM 12 UNIDADES. ESTERILIZADO A GAS OXIDO DE ETILENO. PACOTES COM 12 UNIDADES.</t>
  </si>
  <si>
    <t>ELETRODO PARA MONITORIZACAO - ESPUMA: ELETRODO PARA MONITORIZACAO CARDIACA. INDICADO PARA ELETROCARDIOGRAMA E MONITORIZACAO CARDIACA. PACOTE COM 50 UNIDADES.</t>
  </si>
  <si>
    <t>EQUIPO MACRO NUTRICAO. ESTERIL POR RADIACAO GAMA. ATOXICO, APIROGENICO.POSSUI PONTA PERFURANTE E CONECTOR ESCALONADO COM FILTRO DE AR BACTERIOLOGICO E REGULADOR DE FLUXO, TIPO PINÇA ROLETE.</t>
  </si>
  <si>
    <t>EQUIPO MULTI 02 VIAS CORTA FLUXO. EXTENSAO DUPLA EM PVC CRISTAL - CLAMP EM CORES DIFERENTES, CONECTOR LUERFEMEA COM TAMPA ROSQUEAVEL, CONECTOR LUER PARA DISPOSITIVO DE ACESSO VENOSO. ESTERILIZADO A OXIDO DE ETILENO, FABRICADO EM PVC FLEXIVEL, CONECTOR TIPO LUERSLIP UNIVERSAL, PINCA ROLETE E CORTA-FLUXO, CAMARA GOTEJADORA FLEXIVEL, ATOXICO E APIROGENICO, DESCARTAVEL E DE USO UNICO.</t>
  </si>
  <si>
    <t>EQUIPO PARA USO EM BOMBA DE INFUSAO - MODELO ENTERAL - UNIVERSAL - EQUIPO MACROGOTAS DE TUBO FLEXIVEL, TRANSPARENTE, POSSUINDO EM UMA DE SUAS EXTREMIDADES UMA CAMARA FLEXIVEL E UM PENETRADOR COM ENTRADA DE AR E PROTETOR, NA EXTREMIDADE OPOSTA O EQUIPO CONTEM CONECTOR REVERSIVEL LUERLOCK COM PROTETOR.</t>
  </si>
  <si>
    <t>EQUIPO FOTO SENSIVEL  PARA BOMBA DE INFUSAO - UNIVERSAL -EQUIPO MACROGOTAS PARA INFUSAO DE SOLUCOES SENSIVEIS A LUZ., EM TUBO FLEXIVEL, TRANSPARENTE, POSSUINDO EM UMA DAS EXTREMIDADES UMA CAMARAFLEXIVEL E UM PENETRADOR COM ENTRADADEAR E PROTETOR, NA EXTREMIDADE OPOSTA O EQUIPO CONTEM CONECTOR REVERSIVELLUERLOCK COM PROTETOR. SACOFOTOPROTETOR PARA RECIPIENTES DE SOLUCAO.</t>
  </si>
  <si>
    <t>EQUIPO MACROGOTAS PARA INFUSAO INTRAVENOSA: EQUIPO DE INFUSAO GRAVITACIONAL ESTERIL DE USO UNICO. CAMARA DE GOTEJAMENTO MACROGOTAS, FLEXIVEL, COM FILTRO HIDROFOBO E BACTERIOLOGICO, PONTA PERFURANTE COM TAMPA PROTETORA, DISPOSITIVO PARA ENTRADA DE AR COM FILTRO, PINCA ROLETE CORTA FLUXO, INJETOR LATERAL, CONECTOR MACHO TIPO LUERSLIP FABRICADO EM PVC, ATOXICO, LIVRE DE LATEX, LIVRE DE PIROGENIO OU DE ENDOTOXINAS BACTERIANAS, ESTERIL.</t>
  </si>
  <si>
    <t>EQUIPO MICROGOTAS PARA INFUSAO INTRAVENOSA: EQUIPO DE INFUSAO GRAVITACIONAL ESTERIL DE USO UNICO. CAMARA DE GOTEJAMENTO MACROGOTAS, FLEXIVEL, COM FILTRO HIDROFOBO E BACTERIOLOGICO, PONTA PERFURANTE COM TAMPA PROTETORA, DISPOSITIVO PARA ENTRADA DE AR COM FILTRO, PINCA ROLETE CORTA FLUXO, INJETOR LATERAL, CONECTOR MACHO TIPO LUERSLIP FABRICADO EM PVC, ATOXICO, LIVRE DE LATEX, LIVRE DE PIROGENIO OU DE ENDOTOXINAS BACTERIANAS, ESTERIL.</t>
  </si>
  <si>
    <t>ESPATULA DE AYRE -  ESPATULA DE MADEIRA, DESCARTAVEL, RESISTENTES, PONTAS ARREDONDADAS,  UTILIZADAS PARA COLETA DE EXAMES GINECOLOGICOS, MEDINDO 18 CM DE COMPRIMENTO, EMBALAGEM EM PACOTE CONTENDO 100 UNIDADES.</t>
  </si>
  <si>
    <t xml:space="preserve">ESCOVA ENDOCERVICAL - ESCOVA CERVICAL PARA COLETA DO MATERIAL ENDOCERVICAL.  COMPOSTA DE HASTE PLASTICA CILINDRICA COM 16 CM E CERDAS DE NYLON COM FORMATO LEVEMENTE CONICO COM 2 CM DE COMPRIMENTO, NO TOTAL 18 CM. AS CERDAS SAO DISPOSTAS EM APROXIMADAMENTE 13 NIVEIS PARALELOS DA BASE AO APICE, TENDO DIAMETRO MAIOR, DETERMINADO PELAS CERDAS DA BASE DO CONE, DE 0,7 CM E O DIAMETRO MENOR, CORRESPONDENTE AS CERDAS DO APICE DO CONE, DE 0,5 CM. COM PONTA PROTEGIDA, QUE EVITA LESOES NO COLO UTERINO E AUMENTA AINDA MAIS A SEGURANCA E EFICIENCIA DA COLETA. ESTERIL: EMBALADA EM PAPEL GRAU CIRURGICO E FILME DE POLIETILENO/POLIPROPILENO 
EMBALADA INDIVIDUALMENTE. PACOTES COM 100 UNIDADES. </t>
  </si>
  <si>
    <t>ESFIGMOMANOMETRO ADULTO COMPLETO COM ESTETOSCOPIO: E UM EQUIPAMENTO DE ALTA PRECISAO, INDICADO PARA A MEDICAO DA PRESSAO ARTERIAL SANGUINEA. ITENS INCLUSOS:  1 MANOMETRO 0 - 300 MMHG (52 X 98 X 35,5 MM)DE ALTA PRECISAO COM TECNOLOGIA JAPONESA; 1 BRACADEIRA COM MANGUITO EM PVC DE USO ADULTO (CIRCUNFERENCIA DE 18 ATE 35CM)EM NYLON COM FECHO DE VELCRO NA COR AZUL MARINHO; 1 VALVULA DE DEFLACAO; 1 PERA; 1 ESTETOSCOPIO SIMPLES; 1 ESTOJO PARA VIAGEM.</t>
  </si>
  <si>
    <t>ESFIGMOMANOMETRO ADULTO PARA OBESO COMPLETO COM ESTETOSCOPIO: E UM EQUIPAMENTO DE ALTA PRECISAO, INDICADO PARA A MEDICAO DA PRESSAO ARTERIAL SANGUINEA. ITENS INCLUSOS: 1 MANOMETRO 0 - 300 MMHG (52 X 98 X 35,5 MM)DE ALTA PRECISAO COM TECNOLOGIA JAPONESA; 1 BRACADEIRA COM MANGUITO EM PVC DE USO ADULTO (CIRCUNFERENCIA DE 35 ATE 51CM) EM NYLON COM FECHO DE VELCRO NA COR AZUL MARINHO; 1 VALVULA DE DEFLACAO; 1 PERA; 1 ESTETOSCOPIO SIMPLES; 1 ESTOJO PARA VIAGEM.</t>
  </si>
  <si>
    <t xml:space="preserve">ESFIGMOMANOMETRO INFANTIL COMPLETO COM ESTETOSCOPIO: E UM EQUIPAMENTO DE ALTA PRECISAO, INDICADO PARA A MEDICAO DA PRESSAO ARTERIAL SANGUINEA. ITENS INCLUSOS: 1 MANOMETRO 0 - 300 MMHG (52 X 98 X 35,5 MM) DE ALTA PRECISAO COM TECNOLOGIA JAPONESA; 1 BRACADEIRA COM MANGUITO EM PVC DE USO INFANTIL (CIRCUNFERENCIA DE10 ATE 23CM) EM NYLON COM FECHO DE VELCRO NA COR AZUL MARINHO; 1 VALVULA DE DEFLACAO; 1 PERA; 1 ESTETOSCOPIO SIMPLES; 1 ESTOJO PARA VIAGEM. </t>
  </si>
  <si>
    <t>ESPARADRAPO IMPERMEAVEL 10CMx4,5M: TECIDO EM 100% ALGODAO COM RESINA ACRILICA IMPERMEABILIZANTE. ADESIVO A BASE DE BORRACHA NATURAL, OXIDO DE ZINCO E RESINA. NAO ESTERIL. EXCELENTE FIXACAO.</t>
  </si>
  <si>
    <t>FILME PARA RAIO - X PLANO: 18x24  ORTOCROMATICO DE ALTA QUALIDADE QUE PERMITE O PROCESSAMENTO DE IMAGENS DE ALTA RESOLUCAO. CAIXA COM 100 LAMINAS</t>
  </si>
  <si>
    <t>FILME PARA RAIO - X PLANO: 24x30 ORTOCROMATICO DE ALTA QUALIDADE QUE PERMITE O PROCESSAMENTO DE IMAGENS DE ALTA RESOLUCAO. CAIXA COM 100 LAMINAS</t>
  </si>
  <si>
    <t>FILME PARA RAIO - X PLANO: 30x40 ORTOCROMATICO DE ALTA QUALIDADE QUE PERMITE O PROCESSAMENTO DE IMAGENS DE ALTA RESOLUCAO. CAIXA COM 100 LAMINAS</t>
  </si>
  <si>
    <t>FILME PARA RAIO - X PLANO: 35x35 ORTOCROMATICO DE ALTA QUALIDADE QUE PERMITE O PROCESSAMENTO DE IMAGENS DE ALTA RESOLUCAO. CAIXA COM 100 LAMINAS.</t>
  </si>
  <si>
    <t>FILTRO BACTERIANO E VIRAL PARA VENTILACAO MECANICA COMPOSTO POR CAPSULA DE PLASTICO RIGIDO TRANSPARENTE QUE PERMITE VER AS CONDICOES DO FILTRO HIDROFOBICO NO INTERIOR. POSSUI CONECTOR PADRAO ISSO 15 E 22MM E ADAPTAVEL EM QUALQUER EQUIPAMENTO CPAP OU BIPAP.</t>
  </si>
  <si>
    <t>FIO CATGUT CROMADO 0-0 COM AGULHA 2,0 CM - FIO CIRURGICO CROMADO ABSORVIVEL DE ORIGEM ANIMAL,  DIAMETRO 0-0, COMPRIMENTO DE 70CM A 75CM, ENCASTOADO EM UMA AGULHA DE 2,0 DE COMPRIMENTO E 3/8 DE CURVATURA. PONTA CILINDRICA. CORPO REDONDO ATRAUMATICO.</t>
  </si>
  <si>
    <t xml:space="preserve">FIO CATGUT CROMADO 1-0 COM AGULHA 2,0 CM - FIO CIRURGICO CROMADO ABSORVIVEL DE ORIGEM ANIMAL,  DIAMETRO 1-0, COMPRIMENTO DE 70CM A 75CM, ENCASTOADO EM UMA AGULHA DE 2,0 DE COMPRIMENTO E 3/8 DE CURVATURA. PONTA CILINDRICA. CORPO REDONDO ATRAUMATICO.  </t>
  </si>
  <si>
    <t xml:space="preserve">FIO CATGUT CROMADO 2-0 COM AGULHA 2,0 CM - FIO CIRURGICO CROMADO ABSORVIVEL DE ORIGEM ANIMAL,  DIAMETRO 2-0, COMPRIMENTO DE 70CM A 75CM, ENCASTOADO EM UMA AGULHA DE 2,0 DE COMPRIMENTO E 3/8 DE CURVATURA. PONTA CILINDRICA. CORPO REDONDO ATRAUMATICO.  </t>
  </si>
  <si>
    <t xml:space="preserve">FIO ABSORVIVEL SIMPLES CATGUT N° 0-0 COM AGULHA 2,0CM - FIO CIRURGICO ABSORVIVEL DE ORIGEM ANIMAL, SIMPLES, DIAMETRO 0-0, COMPRIMENTO DE 70CM A 75CM, ENCASTOADO EM UMA AGULHA DE 2,0 DE COMPRIMENTO E 3/8 DE CURVATURA. PONTA CILINDRICA. CORPO REDONDO ATRAUMATICO.  </t>
  </si>
  <si>
    <t>FIO ABSORVIVEL SIMPLES CATGUT N° 2-0 COM AGULHA 2,0CM- FIO CIRURGICO ABSORVIVEL DE ORIGEM ANIMAL, SIMPLES, DIAMETRO 2-0, COMPRIMENTO DE 70 CM A 75 CM, ENCASTOADO EM UMA AGULHA DE 2,0 DE COMPRIMENTO E 3/8 DE CURVATURA.</t>
  </si>
  <si>
    <t>FIO ABSORVIVEL SIMPLES CATGUT N° 3-0 COM AGULHA 2,0CM - FIO CIRURGICO ABSORVIVEL DE ORIGEM ANIMAL, SIMPLES, DIAMETRO 3-0, COMPRIMENTO DE 70 CM A 75 CM, ENCASTOADO EM UMA AGULHA DE 2,0 DE COMPRIMENTO E 3/8 DE CURVATURA.</t>
  </si>
  <si>
    <t>FIO MONONYLON 0-0 COM AGULHA 2,0CM - FIO CIRURGICO DE MONO FILAMENTO DE NYLON, COR PRETA, NAO ABSORVIVEL, COM APROXIMADAMENTE 45 CM DE COMPRIMENTO, COM DIAMETRO 0-0, COM UMA AGULHA DE ACO INOXIDAVEL, PONTA CORTANTE, COM 3/8 DE CURVATURA, COM APROXIMADAMENTE 2,0CM DE COMPRIMENTO, DE BOA QUALIDADE, DURAVEL DURANTE TODO O PROCEDIMENTO CIRURGICO, COM BOA MALEABILIDADE, ESTERIL.</t>
  </si>
  <si>
    <t>FIO MONONYLON 2-0 COM AGULHA 2,0CM - FIO CIRURGICO DE MONO FILAMENTO DE NYLON, COR PRETA, NAO ABSORVIVEL, COM APROXIMADAMENTE 45 CM DE COMPRIMENTO, COM DIAMETRO 2-0, COM UMA AGULHA DE ACO INOXIDAVEL, PONTA CORTANTE, COM 3/8 DE CURVATURA, COM APROXIMADAMENTE 2,0CM DE COMPRIMENTO, DE BOA QUALIDADE, DURAVEL DURANTE TODO O PROCEDIMENTO CIRURGICO, COM BOA MALEABILIDADE, ESTERIL.</t>
  </si>
  <si>
    <t>FIO MONONYLON 3-0 COM AGULHA 2,0CM - FIO CIRURGICO DE MONO FILAMENTO DE NYLON, COR PRETA, NAO ABSORVIVEL, COM APROXIMADAMENTE 45 CM DE COMPRIMENTO, COM DIAMETRO 3-0, COM UMA AGULHA DE ACO INOXIDAVEL, PONTA CORTANTE, COM 3/8 DE CURVATURA, COM APROXIMADAMENTE 2,0CM DE COMPRIMENTO, DE BOA QUALIDADE, DURAVEL DURANTE TODO O PROCEDIMENTO CIRURGICO, COM BOA MALEABILIDADE, ESTERIL.</t>
  </si>
  <si>
    <t>FIO MONONYLON 4-0 COM AGULHA 2,0CM - FIO CIRURGICO DE MONO FILAMENTO DE NYLON, COR PRETA, NAO ABSORVIVEL, COM APROXIMADAMENTE 45 CM DE COMPRIMENTO, COM DIAMETRO 4-0, COM UMA AGULHA DE ACO INOXIDAVEL, PONTA CORTANTE, COM 3/8 DE CURVATURA, COM APROXIMADAMENTE 2,0CM DE COMPRIMENTO, DE BOA QUALIDADE, DURAVEL DURANTE TODO O PROCEDIMENTO CIRURGICO, COM BOA MALEABILIDADE, ESTERIL.</t>
  </si>
  <si>
    <t>FIO MONONYLON 5-0 COM AGULHA 2,0CM - FIO CIRURGICO DE MONO FILAMENTO DE NYLON, COR PRETA, NAO ABSORVIVEL, COM APROXIMADAMENTE 45 CM DE COMPRIMENTO, COM DIAMETRO 5-0, COM UMA AGULHA DE ACO INOXIDAVEL, PONTA CORTANTE, COM 3/8 DE CURVATURA, COM APROXIMADAMENTE 2,0CM DE COMPRIMENTO, DE BOA QUALIDADE, DURAVEL DURANTE TODO O PROCEDIMENTO CIRURGICO, COM BOA MALEABILIDADE, ESTERIL.</t>
  </si>
  <si>
    <t>FIO MONONYLON 0-0 COM AGULHA 4,0CM -  FIO CIRURGICO DE MONO FILAMENTO DE NYLON, COR PRETA, NAO ABSORVIVEL, COM APROXIMADAMENTE 45 CM DE COMPRIMENTO, COM DIAMETRO 0-0, COM UMA AGULHA DE ACO INOXIDAVEL, PONTA CORTANTE, COM 3/8 DE CURVATURA, COM APROXIMADAMENTE 4,0CM DE COMPRIMENTO, DE BOA QUALIDADE, DURAVEL DURANTE TODO O PROCEDIMENTO CIRURGICO, COM BOA MALEABILIDADE, ESTERIL, ACONDICIONADOS EM ENVELOPES CONTENDO 01 FIO.</t>
  </si>
  <si>
    <t>FIO MONONYLON 2-0 COM AGULHA 4,0CM - FIO CIRURGICO DE MONO FILAMENTO DE NYLON, COR PRETA, NAO ABSORVIVEL, COM APROXIMADAMENTE 45 CM DE COMPRIMENTO, COM DIAMETRO 2-0, COM UMA AGULHA DE ACO INOXIDAVEL, PONTA CORTANTE, COM 3/8 DE CURVATURA, COM APROXIMADAMENTE 4,0CM DE COMPRIMENTO, DE BOA QUALIDADE, DURAVEL DURANTE TODO O PROCEDIMENTO CIRURGICO, COM BOA MALEABILIDADE, ESTERIL, ACONDICIONADA EM ENVELOPES CONTENDO 01 FIO.</t>
  </si>
  <si>
    <t>FIO MONONYLON 3-0 COM AGULHA 4,0CM - FIO CIRURGICO DE MONO FILAMENTO DE NYLON, COR PRETA, NAO ABSORVIVEL, COM APROXIMADAMENTE 45 CM DE COMPRIMENTO, COM DIAMETRO 3-0, COM UMA AGULHA DE ACO INOXIDAVEL, PONTA CORTANTE, COM 3/8 DE CURVATURA, COM APROXIMADAMENTE 4,0CM DE COMPRIMENTO, DE BOA QUALIDADE, DURAVEL DURANTE TODO O PROCEDIMENTO CIRURGICO, COM BOA MALEABILIDADE, ESTERIL, ACONDICIONADA EM ENVELOPES CONTENDO 01 FIO.</t>
  </si>
  <si>
    <t>FIO MONONYLON 4-0 COM AGULHA 4,0CM - FIO CIRURGICO DE MONO FILAMENTO DE NYLON, COR PRETA, NAO ABSORVIVEL, COM APROXIMADAMENTE 45 CM DE COMPRIMENTO, COM DIAMETRO 4-0, COM UMA AGULHA DE ACO INOXIDAVEL, PONTA CORTANTE, COM 3/8 DE CURVATURA, COM APROXIMADAMENTE 4,0CM DE COMPRIMENTO, DE BOA QUALIDADE, DURAVEL DURANTE TODO O PROCEDIMENTO CIRURGICO, COM BOA MALEABILIDADE, ESTERIL, ACONDICIONADOS EM ENVELOPES CONTENDO 01 FIO.</t>
  </si>
  <si>
    <t>FIO MONONYLON 5-0 COM AGULHA 4,0CM - FIO CIRURGICO DE MONO FILAMENTO DE NYLON, COR PRETA, NAO ABSORVIVEL, COM APROXIMADAMENTE 45 CM DE COMPRIMENTO, COM DIAMETRO 5-0, COM UMA AGULHA DE ACO INOXIDAVEL, PONTA CORTANTE, COM 3/8 DE CURVATURA, COM APROXIMADAMENTE 4,0CM DE COMPRIMENTO, DE BOA QUALIDADE, DURAVEL DURANTE TODO O PROCEDIMENTO CIRURGICO, COM BOA MALEABILIDADE, ESTERIL, ACONDICIONADOS EM ENVELOPES CONTENDO 01 FIO.</t>
  </si>
  <si>
    <t>FITA ADESIVA CREPE BRANCA: FITA ADESIVA, EM PAPEL CREPADO, MEDINDO 19MMx50M.</t>
  </si>
  <si>
    <t>FITA ADESIVA PARA AUTOCLAVE 19MMx30M: INDICADOR DE PROCESSO DE ESTERILIZACAO A VAPOR EM AUTOCLAVE.</t>
  </si>
  <si>
    <t>FITA CIRURGICA MICROPOROSA HIPOALERGICA: 5CMx10M. "MICROPORE". - FITA HIPOALERGICA TRADICIONAL INDICADA PRINCIPALMENTE PARA PELES SENSIVEIS E FRAGEIS, POROSA COM DORSO DE NAO TECIDO DE RAYON E VISCOSE PERMITE A PELE RESPIRAR LIVREMENTE.</t>
  </si>
  <si>
    <t>FITA REAGENTE PARA TESTE DE GRAVIDEZ: TESTE DE GRAVIDEZ ULTRA SENSIVEL COM GRAU SUPERIOR A 99% DE SEGURANCA - RESULTADO EM 01 MINUTO. ALTA SENSIBILIDADE, SENDO 02 VEZES MAIS SENSIVEL (10MUI/ML) EM RELACAO AOS TESTES CONVENCIONAIS. CAIXA COM 200 UNIDADES.</t>
  </si>
  <si>
    <t>FITAS REAGENTES PARA TESTE DE DETERMINACAO QUANTITATIVA DA GLICOSE NO SANGUE FRESCO - EM SUPORTE PLASTICO COM AREA REATIVA E DE FACIL ABSORCAO DO SANGUE, PODENDO SER UTILIZADO SANGUE EXTRAIDO DA POLPA DIGITAL QUE E APLICADA DIRETAMENTE NA FITA REAGENTE, E  APRESENTACAO DO RESULTADO SE DA ATRAVES DE MONITOR PORTATIL. EMBALADAS EM FRASCO COM 50 TIRAS, DE MODO A ASSEGURAR PROTECAO DO PRODUTO ATE O MOMENTO DA SUA UTILIZACAO. TRAZENDO EXTERNAMENTE OS DADOS DE SUA IDENTIFICACAO, PROCEDENCIA, NUMERO DE LOTE, DATA DE FABRICACAO E PRAZO DE VALIDADE, NUMERO DE REGISTRO NO MINISTERIO DA SAUDE. O PRAZO MINIMO DE VALIDADE DEVE SER DE 12 MESES DO PRAZO DA ENTREGA. UNIDADE = REPRESENTADA 01 FRASCO COM 50 FITAS.EM COMODATO 2.500 APARELHOS GLICOSIMETRO.</t>
  </si>
  <si>
    <t>FIXADOR AUTOMATICO RX. CONJUNTO PARA PREPARAR 38L. CONTEUDO FIXADOR: 9,5L. PARA PROCESSADORA DE FILME DE RX.</t>
  </si>
  <si>
    <t>GL</t>
  </si>
  <si>
    <t>FIXADOR CITOLOGICO - COMPOSICAO: PROPILENOGLICOL E ALCOOL ABSOLUTO. SISTEMA TIPO SPRAY PARA FIXAR ESFREGACOS EM LAMINAS. FRASCO SPRAY 100ML</t>
  </si>
  <si>
    <t>FLUXOMETRO 0-15 LPM FEMEA PARA OXIGENIO  - CORPO EM METAL CROMADO, CAPSULA E BILHA EM POLICARBONATO, ESCALA DE 0 A 15 LITROS POR MINUTO, ESFERA DE 2 INOX, BOTAO DE CONTROLE DE FLUXO E INTERMEDIARIO COM ROSCA MACHO ¼" NPT. 
CONEXOES PADRAO ABNT NBR 11906.</t>
  </si>
  <si>
    <t xml:space="preserve">FRALDA DESCARTAVEL MODELO  SEG  (ACIMA DE 20 KG) : INFANTIL, ULTRA ABSORVENTE, MODELO MAIS AJUSTADO AO CORPO, FECHO AJUSTAVEL, FITAS LATERAIS ELASTICAS, BARREIRAS LATERAIS COM MAIOR PROTECAO CONTRA VAZAMENTOS, ELASTICOS ANATOMICOS QUE SE ADAPTAM COM CONFORTO AO CORPO. </t>
  </si>
  <si>
    <t>FRALDA DESCARTAVEL INFANTIL - (16 A 20KG) ULTRA ABSORVENTE, FORMATO ANATOMICO, COM POLPA DE CELULOSE, COM POLIMEROS ABSORVENTES, DISTRIBUICAO UNIFORME, ADESIVOS TERMOPLASTICOS, REVESTIMENTO INTERNO DE TECIDO HIPOALERGENICO, NAO PROPENSO A CAUSAR IRRITACAO EM CONTATO COM A PELE, REVESTIMENTO EXTERNO DE POLIETILENO RESISTENTE A VAZAMENTO. FIOS DE ELASTICO PARA AJUSTES NAS PERNAS. FITAS ADESIVAS REPOSICIONAVEIS. TAMANHO XXG</t>
  </si>
  <si>
    <t>FRALDA DESCARTAVEL PARA USO ADULTO - TAMANHO EG: COM GEL SUPER ABSORVENTE. USO POS-OPERATORIO, INCONTINENCIA E GERIATRIA</t>
  </si>
  <si>
    <t>FRALDA DESCARTAVEL PARA USO ADULTO - TAMANHO G: COM GEL SUPER ABSORVENTE. USO POS-OPERATORIO, INCONTINENCIA E GERIATRIA</t>
  </si>
  <si>
    <t>FRALDA DESCARTAVEL PARA USO ADULTO - TAMANHO M: COM GEL SUPER ABSORVENTE. USO POS-OPERATORIO, INCONTINENCIA E GERIATRIA</t>
  </si>
  <si>
    <t xml:space="preserve">FRALDA DESCARTÁVEL PARA USO ADULTO - TAMANHO P- COM GEL SUPER ABSORVENTE. USO PÓS OPERATÓRIO, INCONTINÊNCIA E GERIATRIA. </t>
  </si>
  <si>
    <t xml:space="preserve">HASTES FLEXIVEIS COM PONTAS DE ALGODAO: FLEXIVEIS, INQUEBRAVEIS, PROPORCIONANDO SEGURANCA E CONFORTO, PONTAS DE ALGODAO QUE NAO SOLTAM FIAPOS, BASE QUE CONTENHA RANHURAS QUE PERMITEM UMA FIXACAO SEGURA E HIGIENICA. ACONDICIONADO EM CAIXAS COM 150 UNIDADES. UNIDADE = APRESENTACAO EM CAIXA DE 150 UNIDADES.
</t>
  </si>
  <si>
    <t>HEAD BLOCK (APOIO DE CABECA): ADULTO CONFECCIONADO EM POLIETILENO DE ALTA DENSIDADE, INJETADO, COM 2 MM, PERMITINDO UMA MAIOR RESISTENCIA. AS PROTECOES DOS BLOCOS E BASE SAO REVESTIDOS COM ESPUMA MACIA TIPO EVA ESPECIAL, COM 5MM DE ESPESSURA. CINTOS DE NYLON, COM FECHAMENTO EM VELCRO. RADIO TRANSPARENTE. COMPOSICAO/; POLIETILENO, EVA, VELCRO, BOTOES DE POLIETILENO E CINTOS DE NYLON.</t>
  </si>
  <si>
    <t>HEAD BLOCK (APOIO DE CABECA): INFANTIL CONFECCIONADO EM POLIETILENO DE ALTA DENSIDADE, INJETADO, COM 2 MM, PERMITINDO UMA MAIOR RESISTENCIA. AS PROTECOES DOS BLOCOS E BASE SAO REVESTIDOS COM ESPUMA MACIA TIPO EVA ESPECIAL, COM 5MM DE ESPESSURA. CINTOS DE NYLON, COM FECHAMENTO EM VELCRO. RADIO TRANSPARENTE. COMPOSICAO/; POLIETILENO, EVA, VELCRO, BOTOES DE POLIETILENO E CINTOS DE NYLON.</t>
  </si>
  <si>
    <t>INDICADOR BIOLOGICO PARA ESTERILIZACAO A VAPOR: FRASCO PLASTICO CONTENDO TIRA DE PAPEL IMPREGNADA COM ESPOROS DE GEOBACILLUSSTEAROTHERMOPHILUS - ATCC 7953 E AMPOLA DE VIDRO SELADA COM MEIO DE CULTURA. CAIXA COM 50 UNIDADES.</t>
  </si>
  <si>
    <t>INDICADOR QUIMICO PARA ESTERILIZACAO A VAPOR: DO TIPO MULTI-PARAMETRICO, PARA CONTROLE QUIMICO DOS PROCESSOS DE ESTERILIZACAO A VAPOR SATURADO, COMPOSTO POR UMA TIRA DE PAPEL DE 1,5 CENTIMETROS DE LARGURA POR 20 CENTIMETROS DE COMPRIMENTO, PICOTADA AO MEIO, COBERTA POR UMA SUBSTANCIA QUIMICA QUE MUDA DE COR BEGE CLARO O ESPECTRO DE CORES COMPREENDIDO ENTRE O MARROM ESCURO E O PRETO, QUANDO EXPOSTA AS CONDICOES MINIMAS DE TEMPO E TEMPERATURA NECESSARIAS AO PROCESSO. APRESENTA UM GABARITO DE COR NO CENTRO DA TIRA QUE INDICA A VIRAGEM IDEAL ESPERADA PARA O INDICADOR QUIMICO.</t>
  </si>
  <si>
    <t>IODO POVEDINE TOPICO AQUOSO (PVPI) : IODOPOVIDONA 10% ( PVP-I TOPICO ) E UM ANTI-SEPTICO A BASE DE IODOPOVIDONA EM SOLUCAO AQUOSA, E UMA PREPARACAO ATIVA CONTRA UMA AMPLA GAMA DE MICROORGANISMOS, CUJA ACAO ANTI-SEPTICA, RAPIDA E DE EFEITO RESIDUAL, E GARANTIDA PELO IODOPOVIDONA, UM COMPLEXO QUIMICO ESTAVEL QUE LIBERA O IODO PROGRESSIVAMENTE. INDICADO PARA CURATIVOS EM GERAL, QUEIMADURAS, TRAUMATISMOS, FERIMENTOS SUPERFICIAIS DA PELE E NA ANTI-SEPSIA COMPLEMENTAR DO CAMPO OPERATORIO.  EMBALADOS EM FRASCO ALMOTOLIA CONTENDO 100 ML.</t>
  </si>
  <si>
    <t>KED ADULTO - COLETE DE IMOBILIZACAO DORSAL (KED) ADULTO: UTILIZADO PARA IMOBILIZACAO PROVISORIA DA COLUNA VERTEBRAL E EXTRICACAO DE VITIMAS NA POSICAO SENTADA.</t>
  </si>
  <si>
    <t>KED ADULTO - COLETE DE IMOBILIZACAO DORSAL (KED) INFANTIL: UTILIZADO PARA IMOBILIZACAO PROVISORIA DA COLUNA VERTEBRAL E EXTRICACAO DE VITIMAS NA POSICAO SENTADA.</t>
  </si>
  <si>
    <t>KIT DE DRENAGEM TORACICA PARA ADULTO.</t>
  </si>
  <si>
    <t>KIT DE DRENAGEM TORACICA PARA INFANTIL</t>
  </si>
  <si>
    <t>KIT PARA NEBULIZACAO ADULTO: 1 MASCARA ADULTO + 1 COPINHO (MICRONEBULIZADOR) + EXTENSAO (MANGUEIRA)</t>
  </si>
  <si>
    <t>KIT PARA NEBULIZACAO INFANTIL: 1 MASCARA INFANTIL + 1 COPINHO (MICRONEBULIZADOR) + EXTENSAO (MANGUEIRA)</t>
  </si>
  <si>
    <t>KIT PARA OXIGENACAO ADULTO COM RESERVATORIO: COMPOSTO POR CONECTOR VERDE 9/16"(18UNF), MASCARA ADULTO, COPINHO (MICRONEBULIZADOR), EXTENSAO (MANGUEIRA).</t>
  </si>
  <si>
    <t>KIT PARA OXIGENACAO INFANTIL COM RESERVATORIO: COMPOSTO POR CONECTOR VERDE 9/16"(18UNF), MASCARA INFANTIL, COPINHO (MICRONEBULIZADOR), EXTENSAO (MANGUEIRA).</t>
  </si>
  <si>
    <t>KIT PARA PAPANICOLAU TAMANHO G - COMPOSTO POR: 01 ESPECULO DESCARTAVEL, TAMANHO G; 01 ESCOVA CERVICAL, COM CERDAS EM FORMATO LEVEMENTE CONICO, FABRICADA EM FIOS DE NYLON COM PONTA PROTEGIDA E HASTE PLASTICA (POSSUI 18CM DE COMPRIMENTO); 01 ESPATULA DE AYRE, FABRICADA EM MADEIRA DE 19CM DE COMPRIMENTO; 02 LUVAS EM POLIESTIRENO DE ALTA DENSIDADE, TAMANHO UNICO; 01 LAMINA DE VIDRO DE 2,5CMx7,5CM E 1MM DE ESPESSURA, SENDO QUE APRESENTA UMA PEQUENA PARTE FOSCA PARA IDENTIFICACAO DO PACIENTE; 01 CAIXA PORTA-LAMINAS DE 2,8CMx8,4CM. KIT ESTERIL.</t>
  </si>
  <si>
    <t>KIT PARA PAPANICOLAU TAMANHO M - COMPOSTO POR: 01 ESPECULO DESCARTAVEL, TAMANHO M; 01 ESCOVA CERVICAL, COM CERDAS EM FORMATO LEVEMENTE CONICO, FABRICADA EM FIOS DE NYLON COM PONTA PROTEGIDA E HASTE PLASTICA (POSSUI 18CM DE COMPRIMENTO); 01 ESPATULA DE AYRE, FABRICADA EM MADEIRA DE 19CM DE COMPRIMENTO; 02 LUVAS EM POLIESTIRENO DE ALTA DENSIDADE, TAMANHO UNICO; 01 LAMINA DE VIDRO DE 2,5CMx7,5CM E 1MM DE ESPESSURA, SENDO QUE APRESENTA UMA PEQUENA PARTE FOSCA PARA IDENTIFICACAO DO PACIENTE; 01 CAIXA PORTA-LAMINAS DE 2,8CMx8,4CM. KIT ESTERIL.</t>
  </si>
  <si>
    <t>KIT PARA PAPANICOLAU TAMANHO P - COMPOSTO POR: 01 ESPECULO DESCARTAVEL, TAMANHO P; 01 ESCOVA CERVICAL, COM CERDAS EM FORMATO LEVEMENTE CONICO, FABRICADA EM FIOS DE NYLON COM PONTA PROTEGIDA E HASTE PLASTICA (POSSUI 18CM DE COMPRIMENTO); 01 ESPATULA DE AYRE, FABRICADA EM MADEIRA DE 19CM DE COMPRIMENTO; 02 LUVAS EM POLIESTIRENO DE ALTA DENSIDADE, TAMANHO UNICO; 01 LAMINA DE VIDRO DE 2,5CMx7,5CM E 1MM DE ESPESSURA, SENDO QUE APRESENTA UMA PEQUENA PARTE FOSCA PARA IDENTIFICACAO DO PACIENTE; 01 CAIXA PORTA-LAMINAS DE 2,8CMx8,4CM. KIT ESTERIL.</t>
  </si>
  <si>
    <t>KIT PARA PAPANICOLAU TAMANHO PP - COMPOSTO POR: 01 ESPECULO DESCARTAVEL, TAMANHO PP; 01 ESCOVA CERVICAL, COM CERDAS EM FORMATO LEVEMENTE CONICO, FABRICADA EM FIOS DE NYLON COM PONTA PROTEGIDA E HASTE PLASTICA (POSSUI 18CM DE COMPRIMENTO); 01 ESPATULA DE AYRE, FABRICADA EM MADEIRA DE 19CM DE COMPRIMENTO; 02 LUVAS EM POLIESTIRENO DE ALTA DENSIDADE, TAMANHO UNICO; 01 LAMINA DE VIDRO DE 2,5CMx7,5CM E 1MM DE ESPESSURA, SENDO QUE APRESENTA UMA PEQUENA PARTE FOSCA PARA IDENTIFICACAO DO PACIENTE; 01 CAIXA PORTA-LAMINAS DE 2,8CMx8,4CM. KIT ESTERIL.</t>
  </si>
  <si>
    <t>LAMINA DE BISTURI Nº 10: ACO CARBONO CAIXA COM 100 UNIDADES. UNIDADE = REPRESENTADA POR 01 CX COM 100 UNIDADES</t>
  </si>
  <si>
    <t>LAMINA DE BISTURI Nº 11: ACO CARBONO CAIXA COM 100 UNIDADES. UNIDADE = REPRESENTADA POR 01 CX COM 100 UNIDADES</t>
  </si>
  <si>
    <t>LAMINA DE BISTURI Nº 15: ACO CARBONO CAIXA COM 100 UNIDADES. UNIDADE = REPRESENTADA POR 01 CX COM 100 UNIDADES.</t>
  </si>
  <si>
    <t>LAMINA DE BISTURI Nº 22: ACO CARBONO CAIXA COM 100 UNIDADES. UNIDADE = REPRESENTADA POR 01 CX COM 100 UNIDADES</t>
  </si>
  <si>
    <t>LAMINA DE BISTURI Nº 23: ACO CARBONO CAIXA COM 100 UNIDADES. UNIDADE = REPRESENTADA POR 01 CX COM 100 UNIDADES</t>
  </si>
  <si>
    <t>LANCETAS DESCARTAVEIS ESTEREIS PARA DETERMINACAO DE GLICEMIA: LANCETA UNIVERSAL 28G - A LANCETA POSSUI UMA AGULHA EMBUTIDA EM PLASTICO QUE IRA CONSTITUIR A TAMPA E O CORPO. NO FINAL A AGULHA E AFIADA PARA PERMITIR A PENETRACAO NA PELE E OBTER UMA AMOSTRA DE SANGUE. DEPOIS DE EMBUTIDA, RADIACAO DE RAIO GAMA ESTERILIZA A AGULHA DA LANCETA. A TAMPA PROTETORA REMOVIVEL PROTEGE E MANTEM ESTERIL E AFIADA A PONTA DA AGULHA E DEVE SER DESCARTADA APOS O USO. CAIXA COM 100UNIDADES. UNIDADE = REPRESENTADA EM 01 CAIXA COM 100 UNIDADES.</t>
  </si>
  <si>
    <t>LENCOL HOSPITALAR DESCARTAVEL 50CMx50M: LENCOL DE PAPEL EM ROLO MEDINDO APROXIMADAMENTE 50CMx50METROS BRANCO, RESISTENTE, ABSORVENTE QUE ATENDA A PONTUACAO MINIMA DE 26 PONTOS CONFORME TABELA DE CLASSIFICACAO DA NBR 15.464-15.</t>
  </si>
  <si>
    <t>LENCOL HOSPITALAR DESCARTAVEL 70CMx50M: LENCOL DE PAPEL EM ROLO MEDINDO APROXIMADAMENTE 70CMx50METROS BRANCO, RESISTENTE, ABSORVENTE QUE ATENDA A PONTUACAO MINIMA DE 26 PONTOS CONFORME TABELA DE CLASSIFICACAO DA NBR 15.464-15.</t>
  </si>
  <si>
    <t>LUVA CIRURGICA Nº 6,5: LUVA CIRURGICA, CONFECCIONADA EM LATEX NATURAL, ESTERILIZADA A RAIO GAMA COBALTO 60, FORMATO ANATOMICO, FLEXIBILIDADE, RESISTENCIA E SENSIBILIDADE TACTIL ADEQUADAS A SUA FINALIDADE, PUNHO REFORCADO NA BORDA, LUBRIFICADA COM PO BIOABSORVIVEL PELO ORGANISMO, TAMANHO 6,5, EMBALADA EM ENVELOPE CONTENDO 1 PAR, SELADO A QUENTE NOS QUATRO LADOS, SENDO QUE NO LADO SUPERIOR DEVE POSSUIR ABAS QUE PERMITAM ABERTURA ASSEPTICA DO MATERIAL.</t>
  </si>
  <si>
    <t>PAR</t>
  </si>
  <si>
    <t>LUVA CIRURGICA Nº 7,0: LUVA CIRURGICA, CONFECCIONADA EM LATEX NATURAL, ESTERILIZADA A RAIO GAMA COBALTO 60, FORMATO ANATOMICO, FLEXIBILIDADE, RESISTENCIA E SENSIBILIDADE TACTIL ADEQUADAS A SUA FINALIDADE, PUNHO REFORCADO NA BORDA, LUBRIFICADA COM PO BIOABSORVIVEL PELO ORGANISMO, TAMANHO 7,5, EMBALADA EM ENVELOPE CONTENDO 1 PAR, SELADO A QUENTE NOS QUATRO LADOS, SENDO QUE NO LADO SUPERIOR DEVE POSSUIR ABAS QUE PERMITAM ABERTURA ASSEPTICA DO MATERIAL.</t>
  </si>
  <si>
    <t>LUVA CIRURGICA Nº 7,5: LUVA CIRURGICA, CONFECCIONADA EM LATEX NATURAL, ESTERILIZADA A RAIO GAMA COBALTO 60, FORMATO ANATOMICO, FLEXIBILIDADE, RESISTENCIA E SENSIBILIDADE TACTIL ADEQUADAS A SUA FINALIDADE, PUNHO REFORCADO NA BORDA, LUBRIFICADA COM PO BIOABSORVIVEL PELO ORGANISMO, TAMANHO 7,0, EMBALADA EM ENVELOPE CONTENDO 1 PAR, SELADO A QUENTE NOS QUATRO LADOS, SENDO QUE NO LADO SUPERIOR DEVE POSSUIR ABAS QUE PERMITAM ABERTURA ASSEPTICA DO MATERIAL.</t>
  </si>
  <si>
    <t>LUVA CIRURGICA Nº 8,0: LUVA CIRURGICA, CONFECCIONADA EM LATEX NATURAL, ESTERILIZADA A RAIO GAMA COBALTO 60, FORMATO ANATOMICO, FLEXIBILIDADE, RESISTENCIA E SENSIBILIDADE TACTIL ADEQUADAS A SUA FINALIDADE, PUNHO REFORCADO NA BORDA, LUBRIFICADA COM PO BIOABSORVIVEL PELO ORGANISMO, TAMANHO 8,0, EMBALADA EM ENVELOPE CONTENDO 1 PAR, SELADO A QUENTE NOS QUATRO LADOS, SENDO QUE NO LADO SUPERIOR DEVE POSSUIR ABAS QUE PERMITAM ABERTURA ASSEPTICA DO MATERIAL.</t>
  </si>
  <si>
    <t>LUVA CIRURGICA Nº 8,5: LUVA CIRURGICA, CONFECCIONADA EM LATEX NATURAL, ESTERILIZADA A RAIO GAMA COBALTO 60, FORMATO ANATOMICO, FLEXIBILIDADE, RESISTENCIA E SENSIBILIDADE TACTIL ADEQUADAS A SUA FINALIDADE, PUNHO REFORCADO NA BORDA, LUBRIFICADA COM PO BIOABSORVIVEL PELO ORGANISMO, TAMANHO 8,5, EMBALADA EM ENVELOPE CONTENDO 1 PAR, SELADO A QUENTE NOS QUATRO LADOS, SENDO QUE NO LADO SUPERIOR DEVE POSSUIR ABAS QUE PERMITAM ABERTURA ASSEPTICA DO MATERIAL.</t>
  </si>
  <si>
    <t>LUVA DE PROCEDIMENTO G: LUVA DE LATEX PARA PROCEDIMENTO, HOSPITALAR DESCARTAVEL, NAO ESTERIL, CONFECCIONADA EM LATEX NATURAL, AMBIDESTRA, PUNHOS LONGOS, COM BAINHA, FORMATO ANATOMICO, ALTA SENSIBILIDADE TATIL, BOA ELASTICIDADE E RESISTENCIA, ISENTA DE QUAISQUER DEFEITOS, LUBRIFICADAS COM PO BIOABSORVIVEL. TAMANHO GRANDE. CAIXA COM 50 PARES.</t>
  </si>
  <si>
    <t>LUVA DE PROCEDIMENTO M: LUVA DE LATEX PARA PROCEDIMENTO, HOSPITALAR DESCARTAVEL, NAO ESTERIL, CONFECCIONADA EM LATEX NATURAL, AMBIDESTRA, PUNHOS LONGOS, COM BAINHA, FORMATO ANATOMICO, ALTA SENSIBILIDADE TATIL, BOA ELASTICIDADE E RESISTENCIA, ISENTA DE QUAISQUER DEFEITOS, LUBRIFICADAS COM PO BIOABSORVIVEL. TAMANHO MEDIO. CAIXA COM 50 PARES.</t>
  </si>
  <si>
    <t>LUVA DE PROCEDIMENTO P: LUVA DE LATEX PARA PROCEDIMENTO, HOSPITALAR DESCARTAVEL, NAO ESTERIL, CONFECCIONADA EM LATEX NATURAL, AMBIDESTRA, PUNHOS LONGOS, COM BAINHA, FORMATO ANATOMICO, ALTA SENSIBILIDADE TATIL, BOA ELASTICIDADE E RESISTENCIA, ISENTA DE QUAISQUER DEFEITOS, LUBRIFICADAS COM PO BIOABSORVIVEL. TAMANHO PEQUENO.CAIXA COM 50 PARES.</t>
  </si>
  <si>
    <t>LUVA DE PROCEDIMENTO PP: LUVA DE LATEX PARA PROCEDIMENTO, HOSPITALAR DESCARTAVEL, NAO ESTERIL, CONFECCIONADA EM LATEX NATURAL, AMBIDESTRA, PUNHOS LONGOS, COM BAINHA, FORMATO ANATOMICO, ALTA SENSIBILIDADE TATIL, BOA ELASTICIDADE E RESISTENCIA, ISENTA DE QUAISQUER DEFEITOS, LUBRIFICADAS COM PO BIOABSORVIVEL. TAMANHO EXTRA-PEQUENO.CAIXA COM 50 PARES.</t>
  </si>
  <si>
    <t>MALHA TUBULAR 10 CM: MALHA TUBULAR COM APROXIMADAMENTE 10 CM DE LARGURA, CONSTITUIDO DE FIOS DE ALGODAO, TIPO PUNHO SIMPLES. A MALHA DEVERA APRESENTAR ELASTICIDADE ADEQUADA, ISENTA DE QUAISQUER DEFEITOS, EM ROLO COM 15 METROS DE COMPRIMENTO, EMBALADOS DE ACORDO COM A PRAXE DO FABRICANTE, TRAZENDO EXTERNAMENTE OS DADOS DE IDENTIFICACAO E PROCEDENCIA NACIONAL.</t>
  </si>
  <si>
    <t>MALHA TUBULAR 15 CM: MALHA TUBULAR COM APROXIMADAMENTE 15 CM DE LARGURA, CONSTITUIDO DE FIOS DE ALGODAO, TIPO PUNHO SIMPLES. A MALHA DEVERA APRESENTAR ELASTICIDADE ADEQUADA, ISENTA DE QUAISQUER DEFEITOS, EM ROLO COM 15 METROS DE COMPRIMENTO, EMBALADOS DE ACORDO COM A PRAXE DO FABRICANTE, TRAZENDO EXTERNAMENTE OS DADOS DE IDENTIFICACAO E PROCEDENCIA NACIONAL.</t>
  </si>
  <si>
    <t>MALHA TUBULAR 20 CM: MALHA TUBULAR COM APROXIMADAMENTE 20 CM DE LARGURA, CONSTITUIDO DE FIOS DE ALGODAO, TIPO PUNHO SIMPLES. A MALHA DEVERA APRESENTAR ELASTICIDADE ADEQUADA, ISENTA DE QUAISQUER DEFEITOS, EM ROLO COM 15 METROS DE COMPRIMENTO, EMBALADOS DE ACORDO COM A PRAXE DO FABRICANTE, TRAZENDO EXTERNAMENTE OS DADOS DE IDENTIFICACAO E PROCEDENCIA NACIONAL.</t>
  </si>
  <si>
    <t>MALHA TUBULAR 8 CM: MALHA TUBULAR COM APROXIMADAMENTE 8 CM DE LARGURA, CONSTITUIDO DE FIOS DE ALGODAO, TIPO PUNHO SIMPLES. A MALHA DEVERA APRESENTAR ELASTICIDADE ADEQUADA, ISENTA DE QUAISQUER DEFEITOS, EM ROLO COM 15 METROS DE COMPRIMENTO, EMBALADOS DE ACORDO COM A PRAXE DO FABRICANTE, TRAZENDO EXTERNAMENTE OS DADOS DE IDENTIFICACAO E PROCEDENCIA NACIONAL.</t>
  </si>
  <si>
    <t xml:space="preserve">MALHA TUBULAR DE 06 CM: MALHA TUBULAR COM APROXIMADAMENTE 06 CM DE LARGURA, CONSTITUIDO DE FIOS DE ALGODAO, TIPO PUNHO SIMPLES. A MALHA DEVERA APRESENTAR ELASTICIDADE ADEQUADA, ISENTA DE QUAISQUER DEFEITOS, EM ROLO COM 15 METROS DE COMPRIMENTO, EMBALADOS DE ACORDO COM A PRAXE DO FABRICANTE, TRAZENDO EXTERNAMENTE OS DADOS DE IDENTIFICACAO E PROCEDENCIA NACIONAL. </t>
  </si>
  <si>
    <t>MANTA COBERTOR TERMICA ALUMINIZADA: CONFECCIONADA EM POLIESTER METALIZADA DE 23 MICRONS; INDICADA PARA O RESGATE DE PACIENTES, QUANDO FOR NECESSARIO MANTER O CALOR DO CORPO, EVITANDO O "CHOQUE TERMICO"; MALHA TUBULAR COM APROXIMADAMENTE 20 CM DE LARGURA; TAMANHO 2,10MX1,40M - ADULTO</t>
  </si>
  <si>
    <t>MASCARA CIRURGICA DESCARTAVEL - TRIPLA DESCARTAVEL COM ELASTICO CAIXA COM 50 UNIDADES.</t>
  </si>
  <si>
    <t xml:space="preserve">MASCARA CIRURGICA DESCARTAVEL - TRIPLA COM TIRAS PACOTE COM 50 UNIDADES. </t>
  </si>
  <si>
    <t xml:space="preserve">MÁSCARA DE PROTEÇÃO: PFF-2/N95: PROTEÇÃO DO PROFISSIONAL CONTRA POEIRAS, NÉVOAS E FUMOS. INDICADO TAMBÉM PAR AUSO EM AMBIENTE HOSPITALAR, COMO POR EXEMPLO, CONTRA O BACILO DA TUBERCULOSE. APRESENTAÇÃO EM CAIXA COM 20 UNIDADES. </t>
  </si>
  <si>
    <t>MASCARA LARINGEA DESCARTAVEL - TAMANHO 1: SE APRESENTA NA FORMA ESTERIL E DE USO UNICO. E FABRICADA EM MATERIAL TRANSPARENTE EMBORRACHADO COM SILICONE (POLIORGANOSSILOXANOS), E NAO CONTEM LATEX. E CONSTITUIDA POR: CONECTOR PROXIMAL, TUBO CONDUTOR DA VIA AEREA, LARGO E FLEXIVEL, MANGUITO PNEUMATICO, VALVULA DE RETENCAO UNIDIRECIONAL, BALAO PILOTO, TUBO DE ENCHIMENTO, LINHA DE REFERENCIA.</t>
  </si>
  <si>
    <t>MASCARA LARINGEA DESCARTAVEL- TAMANHO 2: SE APRESENTA NA FORMA ESTERIL E DE USO UNICO. E FABRICADA EM MATERIAL TRANSPARENTE EMBORRACHADO COM SILICONE (POLIORGANOSSILOXANOS), E NAO CONTEM LATEX. E CONSTITUIDA POR: CONECTOR PROXIMAL, TUBO CONDUTOR DA VIA AEREA, LARGO E FLEXIVEL, MANGUITO PNEUMATICO, VALVULA DE RETENCAO UNIDIRECIONAL, BALAO PILOTO, TUBO DE ENCHIMENTO, LINHA DE REFERENCIA</t>
  </si>
  <si>
    <t>MASCARA LARINGEA DESCARTAVEL- TAMANHO 2,5: SE APRESENTA NA FORMA ESTERIL E DE USO UNICO. E FABRICADA EM MATERIAL TRANSPARENTE EMBORRACHADO COM SILICONE (POLIORGANOSSILOXANOS), E NAO CONTEM LATEX. E CONSTITUIDA POR: CONECTOR PROXIMAL, TUBO CONDUTOR DA VIA AEREA, LARGO E FLEXIVEL, MANGUITO PNEUMATICO, VALVULA DE RETENCAO UNIDIRECIONAL, BALAO PILOTO, TUBO DE ENCHIMENTO, LINHA DE REFERENCIA</t>
  </si>
  <si>
    <t>MASCARA LARINGEA DESCARTAVEL- TAMANHO 3: SE APRESENTA NA FORMA ESTERIL E DE USO UNICO. E FABRICADA EM MATERIAL TRANSPARENTE EMBORRACHADO COM SILICONE (POLIORGANOSSILOXANOS), E NAO CONTEM LATEX. E CONSTITUIDA POR: CONECTOR PROXIMAL, TUBO CONDUTOR DA VIA AEREA, LARGO E FLEXIVEL, MANGUITO PNEUMATICO, VALVULA DE RETENCAO UNIDIRECIONAL, BALAO PILOTO, TUBO DE ENCHIMENTO, LINHA DE REFERENCIA.</t>
  </si>
  <si>
    <t>MASCARA LARINGEA DESCARTAVEL- TAMANHO 4: SE APRESENTA NA FORMA ESTERIL E DE USO UNICO. E FABRICADA EM MATERIAL TRANSPARENTE EMBORRACHADO COM SILICONE (POLIORGANOSSILOXANOS), E NAO CONTEM LATEX. E CONSTITUIDA POR: CONECTOR PROXIMAL, TUBO CONDUTOR DA VIA AEREA, LARGO E FLEXIVEL, MANGUITO PNEUMATICO, VALVULA DE RETENCAO UNIDIRECIONAL, BALAO PILOTO, TUBO DE ENCHIMENTO, LINHA DE REFERENCIA.</t>
  </si>
  <si>
    <t>MASCARA LARINGEA DESCARTAVEL- TAMANHO 5: SE APRESENTA NA FORMA ESTERIL E DE USO UNICO. E FABRICADA EM MATERIAL TRANSPARENTE EMBORRACHADO COM SILICONE (POLIORGANOSSILOXANOS), E NAO CONTEM LATEX. E CONSTITUIDA POR: CONECTOR PROXIMAL, TUBO CONDUTOR DA VIA AEREA, LARGO E FLEXIVEL, MANGUITO PNEUMATICO, VALVULA DE RETENCAO UNIDIRECIONAL, BALAO PILOTO, TUBO DE ENCHIMENTO, LINHA DE REFERENCIA.</t>
  </si>
  <si>
    <t>MOCHILA PARA MATERIAIS DE PRIMEIROS SOCORROS (SAMU) - COM DIVISORIAS E ELASTICAS PARA FIXACAO DE MATERIAL DIVERSA.</t>
  </si>
  <si>
    <t>OCULOS DE SEGURANCA: PRODUZIDOS COM LENTES EM POLICARBONATO DE ACORDO COM A NORMA ANSI Z87.1, PROPORCIONANDO UMA EXCELENTE PROTECAO PARA OS OLHOS CONTRA IMPACTOS DE PARTICULAS VOLANTES FRONTAIS E RAIOS ULTRA-VIOLETA.</t>
  </si>
  <si>
    <t xml:space="preserve">PAS ADESIVAS ELETRODO ADULTO UTILIZADO NO DESFIBRILADOR EXTERNO AUTOMATICO - DEA MODELO LIFE 400 FUTURA. </t>
  </si>
  <si>
    <t xml:space="preserve">PAS ADESIVAS ELETRODO INFANTIL UTILIZADO NO DESFIBRILADOR EXTERNO AUTOMATICO - DEA MODELO LIFE 400 FUTURA. </t>
  </si>
  <si>
    <t xml:space="preserve">PAS ADESIVAS ELETRODO ADULTO UTILIZADO NO DESFIBRILADOR MEDTRONIC LIFEPAK. </t>
  </si>
  <si>
    <t xml:space="preserve">PAS ADESIVAS ELETRODO INFANTIL UTILIZADO NO DESFIBRILADOR MEDTRONIC LIFEPAK. </t>
  </si>
  <si>
    <t>PAPEL MILIMETRADO PARA ECG DIXTAL 252 X 280 PAPEL MILIMETRADO PARA ECG DIXTAL 215X280, PACOTE COM 100 FOLHAS. (EQUIPAMENTO PERTENCENTE AO MUNICIPIO).</t>
  </si>
  <si>
    <t>BOBINA DE PAPEL TERMOSSENSIVEL PARA ECG 1200 BIOCARE 210 MMX30MM PACOTE COM 10 ROLOS . (EQUIPAMENTO PERTENCENTE AO MUNICIPIO)</t>
  </si>
  <si>
    <t>PINCA KELLY RETA 14 CM - PRODUTO CONFECCIONADO EM ACO INOXIDAVEL PONTA RETA, COM SERRILHA.</t>
  </si>
  <si>
    <t xml:space="preserve">PORTA AGULHA MAYO 14 CM - PRODUTO CONFECCIONADO EM ACO INOXIDAVEL. </t>
  </si>
  <si>
    <t xml:space="preserve">PORTA AGULHA MAYO 16 CM - PRODUTO CONFECCIONADO EM ACO INOXIDAVEL. </t>
  </si>
  <si>
    <t>PRANCHA RIGIDA DE MADEIRA: MACA PARA RESGATE (PRANCHA RIGIDA OU SPINE-BOARD LONGO): CONFECCIONADA EM COMPENSADO NAVAL DE 15MM DE ESPESSURA. ACABAMENTO DE PRIMEIRA QUALIDADE. TOTALMENTE LISO NA SUPERFICIE COLAGEM RESISTENTE A UMIDADE IMUNIZADO CONTRA PRAGAS E CUPINS. 03 CINTOS DE SEGURANCA EM FITA DE POLIPROPILENO DE 50 MM COM ENGATE RAPIDO. DIMENSAO: 1,80M DE COMPRIMENTO X 0,45M DE LARGURA.</t>
  </si>
  <si>
    <t>PROTETOR SOLAR FATOR 50 - COM VITAMINA E + FILTRO UVA/UVB. FRASCO COM 200ML</t>
  </si>
  <si>
    <t xml:space="preserve">REVELADOR PARA PROCESSADORA AUTOMATICA 38LT - PARA PROCESSAMENTO DE FILMES DE RAIO X </t>
  </si>
  <si>
    <t>REANIMADOR MANUAL NEONATAL  EM SILICONE AUTOCLAVAVEL 121º C COMPLETO COM RESERVATORIO ADULTO, COMPOSTO POR VALVULA ANTI-REINALACAO NA PORCAO ANTERIOR COM DIAFRAGMA INTERNO, BALAO EM SILICONE NEONATAL 250ML, VALVULA INFERIOR QUE PERMITE A ENTRADA DE AR E OXIGENIO, RESERVATORIO DE OXIGENIO DE 1000ML. REANIMADOR COM MASCARA EM SILICONE DO TIPO BICO DE PATO APRESENTADA EM POLICARBONATO TRANSPARENTE REMOVIVEL, COXIM EM SILICONE ATOXICO. ACOMPANHA UM RESERVATORIO DE OXIGENIO CONFECCIONADO EM PVC.</t>
  </si>
  <si>
    <t>REANIMADOR MANUAL PEDIATRICO EM SILICONE AUTOCLAVAVEL 121ºC COMPLETO COM RESERVATORIO ADULTO, COMPOSTO POR VALVULA ANTI-REINALACAO NA PORCAO ANTERIOR, COM DIAFRAGMA INTERNO, BALAO EM SILICONE PEDIATRICO 500ML, VALVULA INFERIOR QUE PERMITE A ENTRADA DE AR E OXIGENIO, RESERVATORIO DE OXIGENIO DE 1000ML. REANIMADOR COM MASCARA EM SILICONE DO TIPO BICO DE PATO APRESENTADA EM POLICARBONATO TRANSPARENTE REMOVIVEL, COXIM EM SILICONE ATOXICO. ACOMPANHA UM RESERVATORIO DE OXIGENIO CONFECCIONADO EM PVC.</t>
  </si>
  <si>
    <t>REANIMADOR MANUAL ADULTO EM SILICONE AUTOCLAVAVEL 121ºC COMPLETO COM RESERVATORIO ADULTO, COMPOSTO POR VALVULA ANTI-REINALACAO NA PORCAO ANTERIOR COM DIAFRAGMA INTERNO, BALAO EM SILICONE ADULTO 1600ML, VALVULA INFERIOR QUE PERMITE A ENTRADA DE AR E OXIGENIO, RESERVATORIO DE OXIGENIO DE 2500ML. REANIMADOR COM MASCARA EM SILICONE DO TIPO BICO DE PATO APRESENTADA EM POLICARBONATO TRANSPARENTE REMOVIVEL, COXIM EM SILICONE ATOXICO. ACOMPANHA UM RESERVATORIO DE OXIGENIO CONFECCIONADO EM PVC.</t>
  </si>
  <si>
    <t xml:space="preserve">REGUA ANTROPOMETRICA PEDIATRICA - MADEIRA MARFIM, ESCALA DE 100CM GRADUACAO EM MILIMETROS NUMERADAS A CADA CENTIMETRO, MARCADOR REMOVIVEL. </t>
  </si>
  <si>
    <t>ROUPA INTIMA COM  ULTRA PROTEÇÃO P/M UNISEX PARA SER VESTIDA COMO ROUPA ÍNTIMA, COM RÁPIDA ABSORÇÃO, PROPORCIONANDO AO USUÁRIO ATIVO FACILIDADE DE USO, DISCRIÇÃO E SEGURANÇA. É INDICADO PARA PERDAS DE URINA MODERADA A SEVERA. A EXCEPCIONAL SEGURANÇA DEVE-SE À TECNOLOGIA HIGH SOFT, QUE ABSORVE RAPIDAMENTE GRANDES QUANTIDADES DE URINA MANTENDO-A LONGE DA PELE DE FORMA QUE, MESMO SENTADO OU DEITADO DURANTE MUITO TEMPO, O USUÁRIO PERMANECE SECO E CONFORTÁVEL, REDUZINDO SIGNIFICATIVAMENTE O RISCO DE IRRITAÇÕES OU INFECÇÕES NA PELE.</t>
  </si>
  <si>
    <t xml:space="preserve">SCALP 19 : DISPOSITIVO DE INFUSAO INTRAVENOSA COM AGULHA DE ACO INOXIDAVEL, FORMATO DE BISEL CURTO TRIFACETADO, POSSUI SUPORTE COM ALETAS EM PLASTICO POLIETILENO, FACILMENTE DOBRAVEL, FIO DE LIGACAO COM A AGULHA COM CONEXAO, EM SILICONE, CONEXAO RIGIDA, LEVE E DE PEQUENAS DIMENSOES, COM TAMPA TRANSPARENTE E ROSQUEADA, TIPO LUER LOCK, MATERIAIS DE PVC. ATOXICO, ATEROGENICO, ESTERIL. COR DO CORPO DO SCALPE: MARROM. CAIXA COM 100 UNIDADES. </t>
  </si>
  <si>
    <t xml:space="preserve">SCALP 21: DISPOSITIVO DE INFUSAO INTRAVENOSA COM AGULHA DE ACO INOXIDAVEL, FORMATO DE BISEL CURTO TRIFACETADO, POSSUI SUPORTE COM ALETAS EM PLASTICO POLIETILENO, FACILMENTE DOBRAVEL, FIO DE LIGACAO COM A AGULHA COM CONEXAO, EM SILICONE, CONEXAO RIGIDA, LEVE E DE PEQUENAS DIMENSOES, COM TAMPA TRANSPARENTE E ROSQUEADA, TIPO LUER LOCK, MATERIAIS DE PVC. ATOXICO, ATEROGENICO, ESTERIL. COR DO CORPO DO SCALPE: VIOLETA. CAIXA COM 100 UNIDADES. </t>
  </si>
  <si>
    <t>SCALP 23: DISPOSITIVO DE INFUSAO INTRAVENOSA COM AGULHA DE ACO INOXIDAVEL, FORMATO DE BISEL CURTO TRIFACETADO, POSSUI SUPORTE COM ALETAS EM PLASTICO POLIETILENO, FACILMENTE DOBRAVEL, FIO DE LIGACAO COM A AGULHA COM CONEXAO, EM SILICONE, CONEXAO RIGIDA, LEVE E DE PEQUENAS DIMENSOES, COM TAMPA TRANSPARENTE E ROSQUEADA, TIPO LUER LOCK, MATERIAIS DE PVC. ATOXICO, ATEROGENICO, ESTERIL. COR DO CORPO DO SCALPE: PRETO. CAIXA COM 100 UNIDADES.</t>
  </si>
  <si>
    <t xml:space="preserve">SCALP 25: DISPOSITIVO DE INFUSAO INTRAVENOSA COM AGULHA DE ACO INOXIDAVEL, FORMATO DE BISEL CURTO TRIFACETADO, POSSUI SUPORTE COM ALETAS EM PLASTICO POLIETILENO, FACILMENTE DOBRAVEL, FIO DE LIGACAO COM A AGULHA COM CONEXAO, EM SILICONE, CONEXAO RIGIDA, LEVE E DE PEQUENAS DIMENSOES, COM TAMPA TRANSPARENTE E ROSQUEADA, TIPO LUER LOCK, MATERIAIS DE PVC. ATOXICO, ATEROGENICO, ESTERIL. COR DO CORPO DO SCALPE: AMARELO. CAIXA COM 100 UNIDADES. </t>
  </si>
  <si>
    <t xml:space="preserve">SERINGA DESCARTAVEL DE 03ML - CONFECCIONADA EM PLASTICO APROPRIADO, USO UNICO, COMPOSTA DE 03 PARTES, COM BORRACHA NO EMBOLO PARA PROTECAO, CAPACIDADE 03 ML, BICO LUER LOCK, SEM AGULHA, ESTERIL, EMBALADA INDIVIDUALMENTE EM INVOLUCRO APROPRIADO, CAPAZ DE MANTER A SUA INTEGRIDADE, CONTENDO EXTERNAMENTE OS DADOS DE IDENTIFICACAO. </t>
  </si>
  <si>
    <t xml:space="preserve">SERINGA DESCARTAVEL 05 ML: CONFECCIONADA EM PLASTICO APROPRIADO, USO UNICO, COMPOSTA DE 03 PARTES, COM BORRACHA NO EMBOLO PARA PROTECAO, CAPACIDADE 05 ML, BICO LUER LOCK, SEM AGULHA, ESTERIL, EMBALADA INDIVIDUALMENTE EM INVOLUCRO APROPRIADO, CAPAZ DE MANTER A SUA INTEGRIDADE, CONTENDO EXTERNAMENTE OS DADOS DE IDENTIFICACAO. </t>
  </si>
  <si>
    <t xml:space="preserve">SERINGA DESCARTAVEL 10 ML: CONFECCIONADA EM PLASTICO APROPRIADO, USO UNICO, COMPOSTA DE 03 PARTES, COM BORRACHA NO EMBOLO PARA PROTECAO, CAPACIDADE 10 ML, BICO LUER LOCK, SEM AGULHA, ESTERIL, EMBALADA INDIVIDUALMENTE EM INVOLUCRO APROPRIADO, CAPAZ DE MANTER A SUA INTEGRIDADE, CONTENDO EXTERNAMENTE OS DADOS DE IDENTIFICACAO. </t>
  </si>
  <si>
    <t xml:space="preserve">SERINGA DESCARTAVEL 20 ML: CONFECCIONADA EM PLASTICO APROPRIADO, USO UNICO, COMPOSTA DE 03 PARTES, COM BORRACHA NO EMBOLO PARA PROTECAO, CAPACIDADE 20 ML, BICO LUER LOCK, SEM AGULHA, ESTERIL, EMBALADA INDIVIDUALMENTE EM INVOLUCRO APROPRIADO, CAPAZ DE MANTER A SUA INTEGRIDADE, CONTENDO EXTERNAMENTE OS DADOS DE IDENTIFICACAO. </t>
  </si>
  <si>
    <t>SONDA DE ASPIRACAO TRAQUEAL Nº 10 COM VALVULA: TODA CONFECCIONADA EM PVC ATOXICO E FLEXIVEL. DISPOEM DE ORIFICIOS CUIDADOSAMENTE ELABORADOS PARA NAO FERIR O PACIENTE. COMPRIMENTO DE 40 CM. EMBALADA INDIVIDUALMENTE EM PAPEL GRAU CIRURGICO E ESTERILIZADA A OXIDO DE ETILENO.</t>
  </si>
  <si>
    <t>SONDA DE ASPIRACAO TRAQUEAL Nº 12 COM VALVULA: TODA CONFECCIONADA EM PVC ATOXICO E FLEXIVEL. DISPOEM DE ORIFICIOS CUIDADOSAMENTE ELABORADOS PARA NAO FERIR O PACIENTE. COMPRIMENTO DE 40 CM. EMBALADA INDIVIDUALMENTE EM PAPEL GRAU CIRURGICO E ESTERILIZADA A OXIDO DE ETILENO.</t>
  </si>
  <si>
    <t>SONDA DE ASPIRACAO TRAQUEAL Nº 14 COM VALVULA: TODA CONFECCIONADA EM PVC ATOXICO E FLEXIVEL. DISPOEM DE ORIFICIOS CUIDADOSAMENTE ELABORADOS PARA NAO FERIR O PACIENTE. COMPRIMENTO DE 40 CM. EMBALADA INDIVIDUALMENTE EM PAPEL GRAU CIRURGICO E ESTERILIZADA A OXIDO DE ETILENO.</t>
  </si>
  <si>
    <t>SONDA DE ASPIRACAO TRAQUEAL Nº 16 COM VALVULA: TODA CONFECCIONADA EM PVC ATOXICO E FLEXIVEL. DISPOEM DE ORIFICIOS CUIDADOSAMENTE ELABORADOS PARA NAO FERIR O PACIENTE. COMPRIMENTO DE 40 CM. EMBALADA INDIVIDUALMENTE EM PAPEL GRAU CIRURGICO E ESTERILIZADA A OXIDO DE ETILENO.</t>
  </si>
  <si>
    <t>SONDA DE ASPIRACAO TRAQUEAL Nº 18 COM VALVULA: TODA CONFECCIONADA EM PVC ATOXICO E FLEXIVEL. DISPOEM DE ORIFICIOS CUIDADOSAMENTE ELABORADOS PARA NAO FERIR O PACIENTE. COMPRIMENTO DE 40 CM. EMBALADA INDIVIDUALMENTE EM PAPEL GRAU CIRURGICO E ESTERILIZADA A OXIDO DE ETILENO</t>
  </si>
  <si>
    <t>SONDA DE ASPIRACAO TRAQUEAL Nº 20 COM VALVULA: TODA CONFECCIONADA EM PVC ATOXICO E FLEXIVEL. DISPOEM DE ORIFICIOS CUIDADOSAMENTE ELABORADOS PARA NAO FERIR O PACIENTE. COMPRIMENTO DE 40 CM. EMBALADA INDIVIDUALMENTE EM PAPEL GRAU CIRURGICO E ESTERILIZADA A OXIDO DE ETILENO.</t>
  </si>
  <si>
    <t>SONDA DE FOLEY Nº 08 - 2 VIAS COM BALAO (CATETER DE FOLEY/SONDA VESICAL DE DEMORA) - LATEX (100% REVESTIDO DE SILICONE). CAIXA COM 10 UNIDADES.</t>
  </si>
  <si>
    <t>SONDA DE FOLEY Nº 10 - 2 VIAS COM BALAO (CATETER DE FOLEY/SONDA VESICAL DE DEMORA) - LATEX (100% REVESTIDO DE SILICONE). CAIXA COM 10 UNIDADES.</t>
  </si>
  <si>
    <t>SONDA DE FOLEY Nº 12 - 2 VIAS COM BALAO (CATETER DE FOLEY/SONDA VESICAL DE DEMORA) - LATEX (100% REVESTIDO DE SILICONE). CAIXA COM 10 UNIDADES.</t>
  </si>
  <si>
    <t>SONDA DE FOLEY Nº 14 - 2 VIAS COM BALAO (CATETER DE FOLEY/SONDA VESICAL DE DEMORA) - LATEX (100% REVESTIDO DE SILICONE). CAIXA COM 10 UNIDADES.</t>
  </si>
  <si>
    <t>SONDA DE FOLEY Nº 16 - 2 VIAS COM BALAO (CATETER DE FOLEY/SONDA VESICAL DE DEMORA) - LATEX (100% REVESTIDO DE SILICONE). CAIXA COM 10 UNIDADES.</t>
  </si>
  <si>
    <t>SONDA DE FOLEY Nº 16 - 3 VIAS COM BALAO (CATETER DE FOLEY/SONDA VESICAL DE DEMORE) - LATEX (100% REVESTIDO DE SILICONE). CAIXA COM 10 UNIDADES,</t>
  </si>
  <si>
    <t>SONDA DE FOLEY Nº 18 - 2 VIAS COM BALAO (CATETER DE FOLEY/SONDA VESICAL DE DEMORA) - LATEX (100% REVESTIDO DE SILICONE). CAIXA COM 10 UNIDADES.</t>
  </si>
  <si>
    <t>SONDA DE FOLEY Nº 18 - 3 VIAS COM BALAO (CATETER DE FOLEY/SONDA VESICAL DE DEMORA) - LATEX (100% REVESTIDO DE SILICONE). CAIXA COM 10 UNIDADES.</t>
  </si>
  <si>
    <t>SONDA DE FOLEY Nº 20 - 2 VIAS COM BALAO (CATETER DE FOLEY/SONDA VESICAL DE DEMORA) - LATEX (100% REVESTIDO DE SILICONE). CAIXA COM 10 UNIDADES.</t>
  </si>
  <si>
    <t>SONDA DE FOLEY Nº 20 - 3 VIAS COM BALAO (CATETER DE FOLEY/SONDA VESICAL DE DEMORA) - LATEX (100% REVESTIDO DE SILICONE). CAIXA COM 10 UNIDADES.</t>
  </si>
  <si>
    <t>SONDA DE FOLEY Nº 22 - 2 VIAS COM BALAO (CATETER DE FOLEY/SONDA VESICAL DE DEMORA) - LATEX (100% REVESTIDO DE SILICONE). CAIXA COM 10 UNIDADES.</t>
  </si>
  <si>
    <t>SONDA DE FOLEY Nº 22 - 3 VIAS COM BALAO (CATETER DE FOLEY/SONDA VESICAL DE DEMORA) - LATEX (100% REVESTIDO DE SILICONE). CAIXA COM 10 UNIDADES.</t>
  </si>
  <si>
    <t>SONDA DE FOLEY Nº 24 - 2 VIAS COM BALAO (CATETER DE FOLEY/SONDA VESICAL DE DEMORA) - LATEX (100% REVESTIDO DE SILICONE). CAIXA COM 10 UNIDADES.</t>
  </si>
  <si>
    <t>SONDA DE FOLEY Nº 24 - 3 VIAS COM BALAO (CATETER DE FOLEY/SONDA VESICAL DE DEMORA) - LATEX (100% REVESTIDO DE SILICONE). CAIXA COM 10 UNIDADES.</t>
  </si>
  <si>
    <t>SONDA DE NUTRICAO ENTERAL Nº 12 - TUBO FABRICADO EM POLIUTERANO E MATERIAL RADIOPACO COM MARCACAO DE POSICIONAMENTO, CONECTOR DE DUPLA VIA FABRICADO EM PVC, ARAME GUIAM DE ACO INOXIDAVEL E CILINDROS DE TUNGSTENIO. A SONDA DE NUTRICAO ENTERAL E EMBALADA INDIVIDUALMENTE EM PAPEL GRAU CIRURGICO E FILME DE POLIETILENO, ESTERILIZADA A OXIDO DE ETILENO.</t>
  </si>
  <si>
    <t>SONDA NASOGASTRICA LONGA Nº 10: CONFECCIONADA EM POLIVINIL, ATOXICO, FLEXIVEL, TRANSPARENTE, SILICONIZADA, EMBALADA INDIVIDUALMENTE EM FILME DE POLIETILENO, CONSTANDO EXTERNAMENTE OS DADOS DE IDENTIFICACAO.</t>
  </si>
  <si>
    <t>SONDA NASOGASTRICA LONGA Nº 12: CONFECCIONADA EM POLIVINIL, ATOXICO, FLEXIVEL, TRANSPARENTE, SILICONIZADA, EMBALADA INDIVIDUALMENTE EM FILME DE POLIETILENO, CONSTANDO EXTERNAMENTE OS DADOS DE IDENTIFICACAO.</t>
  </si>
  <si>
    <t>SONDA NASOGASTRICA LONGA Nº 14: CONFECCIONADA EM POLIVINIL, ATOXICO, FLEXIVEL, TRANSPARENTE, SILICONIZADA, EMBALADA INDIVIDUALMENTE EM FILME DE POLIETILENO, CONSTANDO EXTERNAMENTE OS DADOS DE IDENTIFICACAO.</t>
  </si>
  <si>
    <t>SONDA NASOGASTRICA LONGA Nº 16: CONFECCIONADA EM POLIVINIL, ATOXICO, FLEXIVEL, TRANSPARENTE, SILICONIZADA, EMBALADA INDIVIDUALMENTE EM FILME DE POLIETILENO, CONSTANDO EXTERNAMENTE OS DADOS DE IDENTIFICACAO.</t>
  </si>
  <si>
    <t>SONDA NASOGASTRICA LONGA Nº 18: CONFECCIONADA EM POLIVINIL, ATOXICO, FLEXIVEL, TRANSPARENTE, SILICONIZADA, EMBALADA INDIVIDUALMENTE EM FILME DE POLIETILENO, CONSTANDO EXTERNAMENTE OS DADOS DE IDENTIFICACAO.</t>
  </si>
  <si>
    <t>SONDA NASOGASTRICA LONGA Nº 20: CONFECCIONADA EM POLIVINIL, ATOXICO, FLEXIVEL, TRANSPARENTE, SILICONIZADA, EMBALADA INDIVIDUALMENTE EM FILME DE POLIETILENO, CONSTANDO EXTERNAMENTE OS DADOS DE IDENTIFICACAO.</t>
  </si>
  <si>
    <t>SONDA URETRAL DE ALIVIO Nº 04: ESTERIL, DESCARTAVEL. TODA CONFECCIONADA EM PVC ATOXICO E FLEXIVEL. POSSUI CONECTOR COM TAMPA E DISPOE DE ORIFICIOS CUIDADOSAMENTE ELABORADOS PARA NAO CAUSAR DESCONFORTO AO PACIENTE. COMPRIMENTO 40 CM. EMBALADA INDIVIDUALMENTE. ESTERILIZADA A GAS OXIDO DE ETILENO.</t>
  </si>
  <si>
    <t>SONDA URETRAL DE ALIVIO Nº 06: ESTERIL, DESCARTAVEL. TODA CONFECCIONADA EM PVC ATOXICO E FLEXIVEL. POSSUI CONECTOR COM TAMPA E DISPOE DE ORIFICIOS CUIDADOSAMENTE ELABORADOS PARA NAO CAUSAR DESCONFORTO AO PACIENTE. COMPRIMENTO 40 CM. EMBALADA INDIVIDUALMENTE. ESTERILIZADA A GAS OXIDO DE ETILENO.</t>
  </si>
  <si>
    <t>SONDA URETRAL DE ALIVIO Nº 08: ESTERIL, DESCARTAVEL. TODA CONFECCIONADA EM PVC ATOXICO E FLEXIVEL. POSSUI CONECTOR COM TAMPA E DISPOE DE ORIFICIOS CUIDADOSAMENTE ELABORADOS PARA NAO CAUSAR DESCONFORTO AO PACIENTE. COMPRIMENTO 40 CM. EMBALADA INDIVIDUALMENTE. ESTERILIZADA A GAS OXIDO DE ETILENO.</t>
  </si>
  <si>
    <t>SONDA URETRAL DE ALIVIO Nº 10: ESTERIL, DESCARTAVEL. TODA CONFECCIONADA EM PVC ATOXICO E FLEXIVEL. POSSUI CONECTOR COM TAMPA E DISPOE DE ORIFICIOS CUIDADOSAMENTE ELABORADOS PARA NAO CAUSAR DESCONFORTO AO PACIENTE. COMPRIMENTO 40 CM. EMBALADA INDIVIDUALMENTE. ESTERILIZADA A GAS OXIDO DE ETILENO.</t>
  </si>
  <si>
    <t>SONDA URETRAL DE ALIVIO Nº 12: ESTERIL, DESCARTAVEL. TODA CONFECCIONADA EM PVC ATOXICO E FLEXIVEL. POSSUI CONECTOR COM TAMPA E DISPOE DE ORIFICIOS CUIDADOSAMENTE ELABORADOS PARA NAO CAUSAR DESCONFORTO AO PACIENTE. COMPRIMENTO 40 CM. EMBALADA INDIVIDUALMENTE. ESTERILIZADA A GAS OXIDO DE ETILENO.</t>
  </si>
  <si>
    <t>SONDA URETRAL DE ALIVIO Nº 14: ESTERIL, DESCARTAVEL. TODA CONFECCIONADA EM PVC ATOXICO E FLEXIVEL. POSSUI CONECTOR COM TAMPA E DISPOE DE ORIFICIOS CUIDADOSAMENTE ELABORADOS PARA NAO CAUSAR DESCONFORTO AO PACIENTE. COMPRIMENTO 40 CM. EMBALADA INDIVIDUALMENTE. ESTERILIZADA A GAS OXIDO DE ETILENO.</t>
  </si>
  <si>
    <t>SONDA URETRAL DE ALIVIO Nº 16: ESTERIL, DESCARTAVEL. TODA CONFECCIONADA EM PVC ATOXICO E FLEXIVEL. POSSUI CONECTOR COM TAMPA E DISPOE DE ORIFICIOS CUIDADOSAMENTE ELABORADOS PARA NAO CAUSAR DESCONFORTO AO PACIENTE. COMPRIMENTO 40 CM. EMBALADA INDIVIDUALMENTE. ESTERILIZADA A GAS OXIDO DE ETILENO.</t>
  </si>
  <si>
    <t>SONDA URETRAL DE ALIVIO Nº 18: ESTERIL, DESCARTAVEL. TODA CONFECCIONADA EM PVC ATOXICO E FLEXIVEL. POSSUI CONECTOR COM TAMPA E DISPOE DE ORIFICIOS CUIDADOSAMENTE ELABORADOS PARA NAO CAUSAR DESCONFORTO AO PACIENTE. COMPRIMENTO 40 CM. EMBALADA INDIVIDUALMENTE. ESTERILIZADA A GAS OXIDO DE ETILENO.</t>
  </si>
  <si>
    <t>SONDA URETRAL DE ALIVIO Nº 20: ESTERIL, DESCARTAVEL. TODA CONFECCIONADA EM PVC ATOXICO E FLEXIVEL. POSSUI CONECTOR COM TAMPA E DISPOE DE ORIFICIOS CUIDADOSAMENTE ELABORADOS PARA NAO CAUSAR DESCONFORTO AO PACIENTE. COMPRIMENTO 40 CM. EMBALADA INDIVIDUALMENTE. ESTERILIZADA A GAS OXIDO DE ETILENO.</t>
  </si>
  <si>
    <t>SWAB HASTE PLASTICA COM MEIO DE STUART - COLETOR DE SECRECAO VAGINAL.</t>
  </si>
  <si>
    <t>TALA DE PAPELAO 45X20 CM. PACOTE COM 50 UNIDADES.</t>
  </si>
  <si>
    <t>TALA DE PAPELAO 90X20 CM. PACOTE COM 50 UNIDADES.</t>
  </si>
  <si>
    <t>TALA EM ESPUMA ARAMADA - TAMANHO G. CONFECCIONADA EM TELA ARAMADA, MALEAVEL, COBERTA COM ESPUMA FLEXIVEL DE POLIURETANO 100% PARA MAIOR CONFORTO. TAMANHO FP-3403-G-86X10CM</t>
  </si>
  <si>
    <t>TALA EM ESPUMA ARAMADA - TAMANHO M. CONFECCIONADA EM TELA ARAMADA, MALEAVEL, COBERTA COM ESPUMA FLEXIVEL DE POLIURETANO 100% PARA MAIOR CONFORTO. TAMANHO FP-3402-M-63X9 CM</t>
  </si>
  <si>
    <t>TALA EM ESPUMA ARAMADA - TAMANHO P. CONFECCIONADA EM TELA ARAMADA, MALEAVEL, COBERTA COM ESPUMA FLEXIVEL DE POLIURETANO 100% PARA MAIOR CONFORTO. TAMANHO FP-3401-P-53X8 CM</t>
  </si>
  <si>
    <t>TALA METALICA 12MMx18CM: PARA USO ORTOPEDICO, FORRADA COM ESPUMA. PACOTE 12 UNIDADES.</t>
  </si>
  <si>
    <t>TALA METALICA 16MMx18CM: PARA USO ORTOPEDICO, FORRADA COM ESPUMA. PACOTE COM 12 UNIDADES.</t>
  </si>
  <si>
    <t>TALA METALICA 19MMx18CM: PARA USO ORTOPEDICO, FORRADA COM ESPUMA. PACOTE COM 12 UNIDADES.</t>
  </si>
  <si>
    <t>TALA METALICA 19MMx25CM: PARA USO ORTOPEDICO, FORRADA COM ESPUMA. PACOTE COM 12 UNIDADES.</t>
  </si>
  <si>
    <t>TALA METALICA 26MMx18CM: PARA USO ORTOPEDICO, FORRADA COM ESPUMA. PACOTE COM 12 UNIDADES.</t>
  </si>
  <si>
    <t>TALA METALICA 26MMx25CM: PARA USO ORTOPEDICO, FORRADA COM ESPUMA. PACOTE COM 12 UNIDADES.</t>
  </si>
  <si>
    <t>TERMOMETRO CLINICO DIGITAL: GRANDE VISOR DE CRISTAL LIQUIDO DE FACIL VISUALIZACAO. CARACTERISTICAS DO PRODUTO: RESULTADO DA MEDICAO EM 1 MIN. ATRAVES DE BEEP SONORO; PONTA A PROVA DE AGUA; MEMORIA DA ULTIMA MEDICAO; ACOMPANHA CAPA PARA PROTECAO DA UNIDADE; BATERIA LR41 (1,55V) JA INCLUSA.</t>
  </si>
  <si>
    <t>TERMOMETRO DIGITAL DE MAXIMA E MINIMA TIPO CAPELINHA: PARA TEMPERATURA EXTERNA, COM FUNCAO MAXIMA E MINIMA, VISUALIZACAO DA TEMPERATURA EM ºCEºF.</t>
  </si>
  <si>
    <t>TERMOMETRO DIGITAL PARA VACINA: COM TEMPERATURA INTERNA E EXTERNA COM MAXIMA E MINIMA. VISOR EM CRISTAL LIQUIDO DE FACIL VISUALIZACAO FUNCAO Cº/Fº BOTAO LIGA/DESLIGA PARA USO EM GELADEIRA E TRANSPORTE DE VACINAS.</t>
  </si>
  <si>
    <t>TESOURA PARA CORTAR VESTES: CONFECCIONADA EM ACO INOX.</t>
  </si>
  <si>
    <t xml:space="preserve">TIRANTES PARA PRANCHA: JOGO DE CINTO PARA PRANCHA LONGA, CONTENDO 3 CINTOS MEDINDO 1,70 M CADA, REGULADOR DE 50 MM, CONFECCIONADO EM NYLON, ALCA DE POLIPROPILENO EM 50 MM, FECHO EM TIC AC, TAMBEM CONFECCIONADO EM NYLON 50MM. KIT COM 03 TIRANTES. </t>
  </si>
  <si>
    <t>KIT</t>
  </si>
  <si>
    <t>TUBO DE ENTUBACAO ENDOTRAQUEAL COM MANGUITO - DIAMETRO INTERNO 2,0MM E DIAMETRO EXTERNO 2,9MM - TAMANHO 8FR: PRODUTO ESTERIL. O TUBO ENDOTRAQUEAL E FABRICADO COM PVC PARA USO MEDICO E POSSUI CONECTOR E VALVULA. O TUBO APRESENTA BOA PERFORMANCE COM APROPRIADA DUREZA E O MANGUITO COM ALTA CAPACIDADE E BAIXA PRESSAO DE ASPECTO LISO E EXCELENTE BIOCOMPATIBILIDADE.</t>
  </si>
  <si>
    <t>TUBO DE ENTUBACAO ENDOTRAQUEAL COM MANGUITO - DIAMETRO INTERNO 2,5MM E DIAMETRO EXTERNO 3,5MM - TAMANHO 10FR: PRODUTO ESTERIL. O TUBO ENDOTRAQUEAL E FABRICADO COM PVC PARA USO MEDICO E POSSUI CONECTOR E VALVULA. O TUBO APRESENTA BOA PERFORMANCE COM APROPRIADA DUREZA E O MANGUITO COM ALTA CAPACIDADE E BAIXA PRESSAO DE ASPECTO LISO E EXCELENTE BIOCOMPATIBILIDADE.</t>
  </si>
  <si>
    <t>TUBO DE ENTUBACAO ENDOTRAQUEAL COM MANGUITO - DIAMETRO INTERNO 3,0MM E DIAMETRO EXTERNO 4,2MM - TAMANHO 12FR: PRODUTO ESTERIL. O TUBO ENDOTRAQUEAL E FABRICADO COM PVC PARA USO MEDICO E POSSUI CONECTOR E VALVULA. O TUBO APRESENTA BOA PERFORMANCE COM APROPRIADA DUREZA E O MANGUITO COM ALTA CAPACIDADE E BAIXA PRESSAO DE ASPECTO LISO E EXCELENTE BIOCOMPATIBILIDADE.</t>
  </si>
  <si>
    <t>TUBO DE ENTUBACAO ENDOTRAQUEAL COM MANGUITO - DIAMETRO INTERNO 3,5MM E DIAMETRO EXTERNO 4,9MM - TAMANHO 14FR: PRODUTO ESTERIL. O TUBO ENDOTRAQUEAL E FABRICADO COM PVC PARA USO MEDICO E POSSUI CONECTOR E VALVULA. O TUBO APRESENTA BOA PERFORMANCE COM APROPRIADA DUREZA E O MANGUITO COM ALTA CAPACIDADE E BAIXA PRESSAO DE ASPECTO LISO E EXCELENTE BIOCOMPATIBILIDADE.</t>
  </si>
  <si>
    <t>TUBO DE ENTUBACAO ENDOTRAQUEAL COM MANGUITO - DIAMETRO INTERNO 4,0MM E DIAMETRO EXTERNO 5,5MM - TAMANHO 16FR: PRODUTO ESTERIL. O TUBO ENDOTRAQUEAL E FABRICADO COM PVC PARA USO MEDICO E POSSUI CONECTOR E VALVULA. O TUBO APRESENTA BOA PERFORMANCE COM APROPRIADA DUREZA E O MANGUITO COM ALTA CAPACIDADE E BAIXA PRESSAO DE ASPECTO LISO E EXCELENTE BIOCOMPATIBILIDADE.</t>
  </si>
  <si>
    <t>TUBO DE ENTUBACAO ENDOTRAQUEAL COM MANGUITO - DIAMETRO INTERNO 4,5MM E DIAMETRO EXTERNO 6,2MM - TAMANHO 18FR: PRODUTO ESTERIL. O TUBO ENDOTRAQUEAL E FABRICADO COM PVC PARA USO MEDICO E POSSUI CONECTOR E VALVULA. O TUBO APRESENTA BOA PERFORMANCE COM APROPRIADA DUREZA E O MANGUITO COM ALTA CAPACIDADE E BAIXA PRESSAO DE ASPECTO LISO E EXCELENTE BIOCOMPATIBILIDADE.</t>
  </si>
  <si>
    <t>TUBO DE ENTUBACAO ENDOTRAQUEAL COM MANGUITO - DIAMETRO INTERNO 7,5MM E DIAMETRO EXTERNO 10MM - TAMANHO 30FR: PRODUTO ESTERIL. O TUBO ENDOTRAQUEAL E FABRICADO COM PVC PARA USO MEDICO E POSSUI CONECTOR E VALVULA. O TUBO APRESENTA BOA PERFORMACE DESEMPENHO COM APROPRIADA DUREZA E O MANGUITO COM ALTA CAPACIDADE E BAIXA PRESSAO DE ASPECTO LISO E EXCELENTE BIOCOMPATIBILIDADE.</t>
  </si>
  <si>
    <t>TUBO DE ENTUBACAO ENDOTRAQUEAL COM MANGUITO - DIAMETRO INTERNO 8,0MM E DIAMETRO EXTERNO 10,7MM - TAMANHO 32FR: PRODUTO ESTERIL. O TUBO ENDOTRAQUEAL E FABRICADO COM PVC PARA USO MEDICO E POSSUI CONECTOR E VALVULA. O TUBO APRESENTA BOA PERFORMACE COM APROPRIADA DUREZA E O MANGUITO COM ALTA CAPACIDADE E BAIXA PRESSAO DE ASPECTO LISO E EXCELENTE BIOCOMPATIBILIDADE.</t>
  </si>
  <si>
    <t>TUBO DE ENTUBACAO ENDOTRAQUEAL COM MANGUITO - DIAMETRO INTERNO 8,5MM E DIAMETRO EXTERNO 11,3MM - TAMANHO 34FR: PRODUTO ESTERIL. O TUBO ENDOTRAQUEAL E FABRICADO COM PVC PARA USO MEDICO E POSSUI CONECTOR E VALVULA. O TUBO APRESENTA BOA PERFORMACE COM APROPRIADA DUREZA E O MANGUITO COM ALTA CAPACIDADE E BAIXA PRESSAO DE ASPECTO LISO E EXCELENTE BIOCOMPATIBILIDADE.</t>
  </si>
  <si>
    <t>TUBO DE ENTUBACAO ENDOTRAQUEAL COM MANGUITO - DIAMETRO INTERNO 9,0MM E DIAMETRO EXTERNO 12MM - TAMANHO 36FR: PRODUTO ESTERIL. O TUBO ENDOTRAQUEAL E FABRICADO COM PVC PARA USO MEDICO E POSSUI CONECTOR E VALVULA. O TUBO APRESENTA BOA PERFORMACE COM APROPRIADA DUREZA E O MANGUITO COM ALTA CAPACIDADE E BAIXA PRESSAO DE ASPECTO LISO E EXCELENTE BIOCOMPATIBILIDADE.</t>
  </si>
  <si>
    <t>TUBO DE ENTUBACAO ENDOTRAQUEAL COM MANGUITO - DIAMETRO INTERNO 9,5MM E DIAMETRO EXTERNO 12,7MM - TAMANHO 38FR: PRODUTO ESTERIL. O TUBO ENDOTRAQUEAL E FABRICADO COM PVC PARA USO MEDICO E POSSUI CONECTOR E VALVULA. O TUBO APRESENTA BOA PERFORMACE COM APROPRIADA DUREZA E O MANGUITO COM ALTA CAPACIDADE E BAIXA PRESSAO DE ASPECTO LISO E EXCELENTE BIOCOMPATIBILIDADE.</t>
  </si>
  <si>
    <t>TUBO PARA COLETA DE SANGUE A VACUO (3,2% CITRATO) - 3,6ML - PLASTICO - TAMPA PLASTICA PROTETORA COR: AZUL. PACOTE COM 100 UNIDADES.</t>
  </si>
  <si>
    <t>TUBO PARA COLETA DE SANGUE A VACUO (FLUORETO + K3EDTA) - 4ML - PLASTICO - TAMPA PLASTICA PROTETORA COR: CINZA. PACOTE COM 100 UNIDADES.</t>
  </si>
  <si>
    <t>TUBO PARA COLETA DE SANGUE A VACUO (GEL) - 6ML - PLASTICO - TAMPA PLASTICA PROTETORA COR: AMARELO. PACOTE COM 100 UNIDADES.</t>
  </si>
  <si>
    <t>TOMADA PARA MULTIPLICACAO DE SAIDAS DE GASES MEDICINAIS - CORPO CONFECCIONADO EM METAL CROMADO, 03 NIPLES COM PINO DE IMPACTO E PORCA BORBOLETA NA COR DO GAS. CONEXOES PADRAO ABNT NBR 11906.</t>
  </si>
  <si>
    <t>VALVULA REGULADORA DE PRESSAO PARA CILINDRO DE AR COMPRIDO - CONFECCIONADA EM METAL CROMADO; VAZAO DE ATE 15 L/MIN; PRESSAO DE ENTRADA: 0 A 300 KGF/CM²; PRESSAO DE SAIDA: 3,5 KGF/CM² (FIXA); ROSCA DE ENTRADA UNIVERSAL; ROSCA DE SAIDA PADRAO ABNT; POSSUI VALVULA DE SEGURANCA;</t>
  </si>
  <si>
    <t>SACO PARA HEMPER 100 LITROS - SACO PARA ROUPAS INFECTANTES COM CORDAO PARA FACILITAR O FECHAMENTO, CONSTITUIDO EM POLIETILENO DE ALTA DENSIDADE (PEAD) VIRGEM COM SOLDA BEIRA LATERAL, HOMOGENEA E UNIFORME. PRODUTO NORMATIZADO COM OS PADROES DA ABNT. SIMBOLOGIA INFECTANTE DE ACORDO COM ABNT/NBR 7500.</t>
  </si>
  <si>
    <t>CAIXA PORTA LAMINA EM PLASTICO PARA ATE 50 LAMINAS.</t>
  </si>
  <si>
    <t>COBERTOR HOSPITALAR- 100% ACRILICO, PERSONALIZADO COM O LOGO DO MUNICIPIO.</t>
  </si>
  <si>
    <t>COLCHÃO HOSPITALAR- COLCHÃO PARA CAMA HOSPITALAR EM ESPUMA DE POLIURETANO, BLOCO ÚNICO, COSTURAS PARALELAS INTERNAS REFORÇADAS COM ZÍPER E ILHOSES, DENSIDADE 33, REVESTIDO EM COURVIN , DIMENSÕES 2,08X0,89X0,10 M</t>
  </si>
  <si>
    <t>COMADRE PLASTICA-HOSPITALAR ADULTO</t>
  </si>
  <si>
    <t xml:space="preserve">LENÇOL HOSPITALAR DE TECIDO- LENÇOL PARA A PACIENTE ADULTO HOSPITALAR, 100% ALGODÃO PERCAL 200 FIOS, PERSONALIZADO COM LOGON DO MUNICIPIO </t>
  </si>
  <si>
    <t>MANDRIL (FIO GUIA) ADULTO PARA ENTUBACAO ENDOTRAQUEAL COM BOTAO EM COBRE FLEXIVEL CROMADO, COMPRIMENTO 42CM DIAMETRO 3.2</t>
  </si>
  <si>
    <t>MANDRIL (FIO GUIA) PEDIATRICO PARA ENTUBACAO ENDOTRAQUEAL COM BOTAO EM COBRE FLEXIVEL CROMADO, COMPRIMENTO 42CM E DIAMETRO DE 2.0</t>
  </si>
  <si>
    <t>PAPAGAIO DE PLÁSTICO COM TAMPA- UTILIZADO PARA COLETAR URINA EM PACIENTES DO SEXO MASCULINO</t>
  </si>
  <si>
    <t>PROTETOR SOLAR FATOR 60 - COM VITAMINA E + FILTRO UVA/UVB FRASCO COM 200 ML</t>
  </si>
  <si>
    <t>URO STOP-ADAPTADOR PARA SONDA DE FOLEY , ADAPTA-SE À TODAS AS MEDIDAS DA SONDA DE FOLEY</t>
  </si>
  <si>
    <t>CURATIVO DE RAYON - CURATIVO PRIMARIO ESTERIL CONSTITUIDO POR UM TECIDO NAO ADERENTE (RAYON) COM DIMENSAO DE 7,6x20,3CM</t>
  </si>
  <si>
    <t>LUVA DE PROCEDIMENTO DE VINIL TOTALMENTE ISENTA DE PO, DESENVOLVIDA ESPECIALMENTE PARA PROFISSIONAIS QUE APRESENTAM REACOES ALERGICAS AO CONTATO COM O AMIDO (PO). TAMANHO P</t>
  </si>
  <si>
    <t>LUVA DE PROCEDIMENTO DE VINIL TOTALMENTE ISENTA DE PO, DESENVOLVIDA ESPECIALMENTE PARA PROFISSIONAIS QUE APRESENTAM REACOES ALERGICAS AO CONTATO COM O AMIDO (PO). TAMANHO M</t>
  </si>
  <si>
    <t>LUVA DE PROCEDIMENTO DE VINIL TOTALMENTE  ISENTA DE PO, DESENVOLVIDA ESPECIALMENTE PARA PROFISSIONAIS QUE APRESENTAM REACOES ALERGICAS AO CONTATO COM O AMIDO (PO). TAMANHO G</t>
  </si>
  <si>
    <t>AGUA OXIGENADA PEROXIDO DE HIDROGENIO EM SOLUÇÃO AQUOSA.EMBALADOS EM FRASCO DE 1 LITRO.</t>
  </si>
  <si>
    <t>AGULHA DESCARTAVEL 30X8 (0,80X30MM-21GX1 1/4 AGULH A HIPODERMICA EM AÇO INOXIDAVEL,SILICONOZADA,COM TAMPA PROTETORA EM PVC. CÂNULA COMPAREDES FINAS E BISEL TRIFACETATO. CANHÃO EM POLIPROPILENO COR VERDE. ATOXICA, APIROGENICA, DESCARTAVEL. EMBALADAS INDIVIDUALMENTE EM PAPEL GRAU CIRURGICO E LAMINADO DE POLIPROPILENO COM ABERTURA EM PÉTALA. ESTERILIZADA EM ÓXIDO DE ETILENO.</t>
  </si>
  <si>
    <t>ASPIRADOR PARA REDE CANALIZADA DE AR COMPRIMIDO-ASPIRADOR DE AR COMPRIMIDO TIPO VENTURE C/ TAMPA DE NYLON INJETADO NA COR PADRÃO DO GÁS (AMARELO), CONFORME NORMA ABNT, COM INSERTO EM METAL CROMADO, BOTÃO DE CONTROLE DE ASPIRAÇÃO. SEM FRASCO. VÁLVULA (CACUÔMETRO)</t>
  </si>
  <si>
    <t>ASPIRADOR PARA REDE  AR COMPRIMIDO-ASPIRADOR TIPO VENTURI PARA REDE CANALIZADA DE GÁS. TRANSFORMA A PRESSÃO POSITIVA EM NEGATIVA GERANDO VÁCUO. TAMPA INJETADA EM NYLON COM INSERTO DE METAL CROMADO BOTÃO DE CONTROLE DO FLUXO DE ASPIRAÇÃO E BICO DE SUCÇÃO. FRASCO COLETOR COM ROSCA. CONEXÃO ´PADRÃO ABNT NBR 11906. VÁLVULA (CACUÔMETRO)+ FRASCO DE 500 ML VIDRO OU POLICARBONATO</t>
  </si>
  <si>
    <t xml:space="preserve">ASPIRADOR PARA REDE DE OXIGENIO - ASPIRADOR TIPO VENTURI PARA REDE CANALIZADA DE GÁS. TRANSFORMA A PRESSÃO POSITIVA EM NEGATIVA GERANDO VÁCUO. TAMPA INJETADA EM NYLON COM INSERTO DE METAL CROMADO, BOTÃO DE CONTROLE DO FLUXO DE ASPIRAÇÃO E BICO DE SUCÇÃO. FRASCO COLETOR COM ROSCA. CONEXÃO PADRÃO ABNT 11906- VÁLVULA(VACUÔMETRO)+
FRASCO DE 500ML VIDRO OU POLICARBONATO
</t>
  </si>
  <si>
    <t>ASPIRADO PARA REDE CANALIZADA DE O²(VACUÔMETRO)- ASPIRADOR DE O² TIPO VENTURE C/ TAMPA DE NYLON INJETADO NA COR PADRÃO DO GÁS (VERDE), CONFORME NORMA ABNT, COM INSERTO EM METAL CROMADO, BOTÃO DE CONTROLE DE ASPIRAÇÃO. SEM FRASCO-VÁLVULA(VACUÔMETRO)</t>
  </si>
  <si>
    <t xml:space="preserve">ASPIRADOR CIRURGICO DE REDE A VACUO (VACUOMETRO) - ASPIRADOR EM REDE CANALIZADA A VÁCUO FUNCIONA ATRAVÉS DA PRESSÃO NEGATIVA, É EQUIPADO COM BOTÃO DE CONTROLE DE FLUXO DE ASPIRAÇÃO. TAMPA INJETADA EM NYLON COM INSERTO DE METAL CROMADO, BOTÃO DE CONTROLE DO FLUXO DE ASPIRAÇÃO E BICO DE SUCÇÃO. FRASCO COLETOR COM ROSCA. CONEXÃO PADRÃO ABNT 11906
  ANVISA: 1043230900----VÁLVULA(VACUÔMETRO)+FRASCO DE 500 ML EM VIDRO
</t>
  </si>
  <si>
    <t>ASPIRADOR PARA REDE CANALIZADA  A VACUO  ASPIRADOR A VÁCUO  COMPRIMIDO TIPO VENTURE C/ TAMPA DE NYLON INJETADO NA COR PADRÃO DO GÁS (CINZA) , CONFORME NORMA ABNT, COM INSERTO EM METAL CROMADO, BOTÃO DE CONTROLE DE ASPIRAÇÃO. SEM FRASCO VÁLVULA(VACUÔMETRO)</t>
  </si>
  <si>
    <t>BALDE EM INOX - FABRICADO EM AÇO INOX, SEM CANTOS VIVOS E POROSIDADES, ACABAMENTO ESCOVADO FINO INTERNO E POLIDO EXTERNO.</t>
  </si>
  <si>
    <t>BACIA INOX 30 X 6,3 CM (2,5 LTS.) - FABRICADO EM AÇO INOX, SEM CANTOS VIVOS, POROSIDADES, ACABAMENTO INTERNO E EXTERNO ESCOVADO E POLIDO.</t>
  </si>
  <si>
    <t>CABO DO PACIENTE 5 VIAS COMPATÍVEL BIONET - TIPO NEO PINCH EPX-C507-N, INDICADO PARA UTILIZAÇÃO EM PROCEDIMENTOS DE ELETROCARDIOGRAMA (ECG) EM REPOUSO, ESFORÇO E MONITORAMENTO DE PACIENTE, É UTILIZADO EM CONJUNTO COM ELETROCARDIÓGRAFOS, MONITORES CARDÍACOS E EQUIPAMENTOS MULTIFUNCIONAIS OU MULTIPARÂMETROS. MODELO: BM3 GARANTIA: ATÉ 90 DIAS, CONTRA DEFEITOS DE FABRICAÇÃO.</t>
  </si>
  <si>
    <t>CAIXA TÉRMICA HOSPITALAR 6 LITROS - CAIXA TÉRMICA PARA TRANSPORTE DE MATERIAIS SENSÍVEIS / HEMOCOMPONENTES / IMUNOBIOLOGIOCS INTRA-HOSPITALAR. CORPO PRINCIPAL FEITO EM PLÁSTICO POLIESTIRENO INJETADO, RESISTENTE À IMPACTO; LCD DISPLAY - LOCAL DE VISUALIZAÇÃO DA TEMPERATURA INTERNA. (TERMÔMETRO DIGITAL); SENSOR - PERIFÉRICO DE ENTRADA QUE MEDE TEMPERATURA. ISOLAMENTO - SEPARADOR INTERNO TÉRMICO EM POLIURETANO. RESISTÊNCIA À TEMPERATURA EXTERNA: 70 ºC</t>
  </si>
  <si>
    <t>CAIXA TÉRMICA HOSPITALAR 12 LTS -  CAIXA TÉRMICA  É INDICADA PARA ARMAZENAMENTO, CONSERVAÇÃO E TRANSPORTE DE MATERIAIS SENSIVEIS: HEMOCOMPONENTES, VACINAS CARACTERÍSTICAS GERAIS: GABINETE - CORPO PRINCIPAL FEITO EM PLÁSTICO POLIESTIRENO INJETADO, RESISTENTE À IMPACTO; LCD DISPLAY - LOCAL DE VISUALIZAÇÃO DA TEMPERATURA INTERNA. (TERMÔMETRO DIGITAL); SENSOR - PERIFÉRICO DE ENTRADA QUE MEDE TEMPERATURA. ISOLAMENTO - SEPARADOR INTERNO TÉRMICO EM POLIURETANO. RESISTÊNCIA À TEMPERATURA EXTERNA: 70 ºC.</t>
  </si>
  <si>
    <t>COLAR CERVICAL RESGATE TAMANHO PP- CONFECCIONADO EM POLIETILENO E REVESTIDO COM ESPUMA MACIA</t>
  </si>
  <si>
    <t xml:space="preserve">ESTOJO DE INOX (MARMITA)20X10X05CM- ESTOJO RETANGULAR FABRICADO EM AÇO INOXIDÁVEL TAMPA PERFURADA,  SEM CANTOS VIVOS E POROSIDADE, ACABAMENTO POLIDO E ESCOVADO. </t>
  </si>
  <si>
    <t xml:space="preserve">FRASCO COLETOR COM ROSCA. CONEXÃO PADRÃO ABNT NBR 11906. FRASCO DE VIDRO 500 ML </t>
  </si>
  <si>
    <t>FRASCO COLETOR COM ROSCA. CONEXÃO PADRÃO ABNT NBR 11906. FRASCO EM POLICARBONATO 400 ML</t>
  </si>
  <si>
    <t>GORRO DESCARTÁVEL - TNT PACOTE COM 100 UNIDADES</t>
  </si>
  <si>
    <t>HISTEROMETRO COLLIN 28 CM</t>
  </si>
  <si>
    <t>OXIMETRO DIGITAL MEDIDOR DE SATURAÇÃO DE OXIGÊNIO NO SANGUE</t>
  </si>
  <si>
    <t>PINÇA POZZI 24 CM- PRODUTO CONFECCIONADO EM AÇO INOXIDÁVEL AISI-420</t>
  </si>
  <si>
    <t>REPELENTE DE INSETOS: SPRAY - COM VITAMINA E, ALOE VERA FRASCO SPRAY COM 200ML</t>
  </si>
  <si>
    <t>TALA DE PAPELÃO 30X20 COM PACOTE COM 50 UNIDADES</t>
  </si>
  <si>
    <t>TAMBOR DE INOX  10X10CM  - TAMBOR FABRICADO EM AÇO INOXIDÁVEL COM  TAMPA PERFURADA , SEM CANTOS VIVOS E POROSIDADE, ACABAMENTO INTERNO E EXTERNO ESCOVADO E POLIDO</t>
  </si>
  <si>
    <t>TAMBOR DE INOX  12X12 CM - TAMBOR FABRICADO EM AÇO INOXIDÁVEL COM TAMPA PERFURADA, SEM CANTOS VIVOS E POROSIDADE, ACABAMENTO INTERNO E EXTERNO ESCOVADO E POLIDO</t>
  </si>
  <si>
    <t>TAMBOR DE INOX  16X14CM /2800 LTS - TAMBOR FABRICADO EM AÇO INOXIDÁVEL COM TAMPA PERFURADA, SEM CANTOS VIVOS E POROSIDADE, ACABAMENTO INTERNO E EXTERNO ESCOVADO E POLIDO</t>
  </si>
  <si>
    <t>TERMO-HIGRÔMETRO DIGITAL COM SENSOR EXTERNO E RELÓGIO-MEDE TEMPERATURA E UMIDADE RELATIVA DO AR AMBIENTE E TEMPERATURA EXTERNA ATRAVÉS DE SENSOR COM CABO DE 1,5M APROXIMADAMENTE. POSSUI REGISTRO DE MÁXIMAS E MÍNIMAS E RELÓGIO</t>
  </si>
  <si>
    <t xml:space="preserve">TUBO DE SILICONE INCOLOR AUTOCLAVAVEL - CONFECCIONADA EM 100% SILICONE, ATÓXICA, , INODORA, UTILIZADA EM VARIAS ÁREAS DA SAÚDE. ESTANDO DE ACORDO COM  ISO 9001-ROLO 15 METROS </t>
  </si>
  <si>
    <t>AVENTAL DESCARTÁVEL COM MANGA LONGA E COM PUNHO, IMPERMEÁVEL -GRAMATURA 45- NÃO ESTÉRIL.</t>
  </si>
  <si>
    <t>FRALDA DESCARTÁVEL PARA USO ADULTO- TAMANHA G- PRODUTO UNISSEX DE USO ADULTO, COM ATÉ 12 HORAS DE PROTEÇÃO MÁXIMA COM DUPLA CAMADA ABSORVENTE, GARANTINDO A ABSORÇÃO DE UM VOLUME INTENSO DE URINA, COM INDICADOR DE UMIDADE/TROCA, COM TECNOLOGIA ANTI-ODOR. RECOMENDAÇÃO: PESO 40 KG A 70 KG - CINTURA: 80 A 115 CM. O PRODUTO É HIPOALERGÊNICO E DERMATOLOGICAMENTE TESTADO, CONTANDO AINDA COM FITAS ADESIVAS REPOSICIONÁVEIS QUE GARANTEM O AJUSTE IDEAL AO CORPO.   BIGFRAL ( MAYRA/ VERONICA)</t>
  </si>
  <si>
    <t xml:space="preserve">FRASCO NUTRIÇÃO ENTERAL DE ALIMENTAÇÃO COM ALÇA DE 
300 ML, EM POLIETILENO.
</t>
  </si>
  <si>
    <t>MASCARA LARÍNGEA DESCARTÁVEL - TAMANHO 1,5: SE APRESENTA NA FORMA ESTÉRIL E DE USO ÚNICO. É FABRICADA EM MATERIAL TRANSPARENTE EMBORRACHADO COM SILICONE (POLIORGANOSSILOXANOS), E NÃO CONTÉM LÁTEX. É CONSTITUÍDA POR: CONECTOR PROXIMAL, TUBO CONDUTOR DA VIA AÉREA, LARGO E FLEXÍVEL, MANGUITO PNEUMÁTICO, VÁLVULA DE RETENÇÃO UNIDIRECIONAL, BALÃO PILOTO, TUBO DE ENCHIMENTO, LINHA DE REFERÊNCIA</t>
  </si>
  <si>
    <t>PAPEL TERMOSSENSÍVEL: TITS 108MM X 140MM - PACOTE COM 10 SANFONAS DE 200 FOLHAS COMPATÍVEL COM O EQUIPAMENTO MORTARA ELI 150. (EQUIPAMENTO PERTENCENTE AO MUNICIPIO).</t>
  </si>
  <si>
    <t>PINÇA  CHERON 24 CM- PRODUTO CONFECCIONADO EM AÇO INOXIDÁVEL AISI-420</t>
  </si>
  <si>
    <t xml:space="preserve">TERMÔMETRO LASER SENSOR MEDIDOR TEMPERATURA DIGITAL DISTÂNCIA FAIXA DE TEMPERATURA: -50 A 380ºC </t>
  </si>
  <si>
    <t>TERMÔMETRO LASER DIGITAL INFRAVERMELHO  TESTA OU NO OUVIDO.</t>
  </si>
  <si>
    <t>TUBO TIPO FALCON DE 15 ML, FUNCHO CÔNICO,ESTÉRIL PACOTE COM 50 UNIDADES.</t>
  </si>
  <si>
    <t>COLCHÃO CASCA DE OVO- COLCHÃO ANTI-ESCARAS 188 X 80 X 5CM COM 23 DENSIDADE. EMBALADO A VÁCUO</t>
  </si>
  <si>
    <t xml:space="preserve">FRALDA DESCARTAVEL - (20 A 30KG) JUVENIL - ULTRA ABSORVENTE, FORMATO ANATOMICO, COM POLPA DE CELULOSE, COM POLIMEROS ABSORVENTES, DISTRIBUICAO UNIFORME, ADESIVOS TERMOPLASTICOS, REVESTIMENTO INTERNO DE TECIDO HIPOALERGENICO, NAO PROPENSO A CAUSAR IRRITACAO EM CONTATO COM A PELE, REVESTIMENTO EXTERNO DE POLIETILENO RESISTENTE A VAZAMENTO. FIOS DE ELASTICO PARA AJUSTES NAS PERNAS. FITAS ADESIVAS REPOSICIONAVEIS. </t>
  </si>
  <si>
    <t xml:space="preserve">SONDA DE GASTROSTOMIA- MIC KEY - TUBO PARA GASTROSTOMIA, NÍVEL DA PELE, EM SILICONE GRAU MÉDICO, TRANSPARENTE, COM FITA RADIOPACA AO LONGO DO SEU COMPRIMENTO. BALÃO DE SILICONE PARA FIXAÇÃO INTERNA, VÁLVULA PARA ENCHIMENTO DO BALÃO, E DISPOSITIVO ANTI REFLUXO. SISTEMA DE TRAVA PARA CONEXÃO DE SONDAS EXTENSORAS PARA ALIMENTAÇÃO. CONJUNTO COMPLETO COM TUBO PARA GASTROSTOMIA, SONDA EXTENSORA 2 COM PINÇA PARA ALIMENTAÇÃO EM BOLUS; SERINGA PARA ALIMENTAÇÃO DE 35CC. CALIBRE 18 FR X 2.5 CM DE COMPRIMENTO.   </t>
  </si>
  <si>
    <t>Reservada</t>
  </si>
  <si>
    <t>SONDA DE GASTROSTOMIA EM SILICONE COM BALAO (TIPO PADRAO), TAMANHO 16FR, RADIOPACO. COMPRIMENTO DE 22,5CM, EXTREMIDADE PROXIMAL DO BALAO ATE 2-10CM, DIVISAO DE ESCALA EM 1 CM. EXTREMIDADE ABERTA, COM 2 ORIFICIOS LATERAIS, ESTILETE DE SUBSTITUICAO COM DIAMETRO EXTERNO 0,8MM.</t>
  </si>
  <si>
    <t>SONDA DE GASTROSTOMIA EM SILICONE COM BALAO (TIPO PADRAO), TAMANHO 18FR, RADIOPACO. COMPRIMENTO DE 22,5CM, EXTREMIDADE PROXIMAL DO BALAO ATE 2-10CM, DIVISAO DE ESCALA EM 1 CM. EXTREMIDADE ABERTA, COM 2 ORIFICIOS LATERAIS, ESTILETE DE SUBSTITUICAO COM DIAMETRO EXTERNO 0,8MM.</t>
  </si>
  <si>
    <t>ADAPTADOR PARA AGULHA VACUTAINER ADULTO: ADAPTADOR PLASTICO, EM PLASTICO RIGIDO DE COR AMARELA, NAO ESTERIL, PARA AGULHA MULTIPLA DE SANGUE A VACUO E TUBOS DE 13MM E 16MM, COM FLANGE E MARCA GUIA.</t>
  </si>
  <si>
    <t xml:space="preserve">BISTURI PARA GESSO - PRODUTO CONFECCIONADO EM ACO INOXIDAVEL AISI - 420. </t>
  </si>
  <si>
    <t>BOLSA TERMICA GEL QUENTE OU FRIA - CAMADAS DE POLIAMIDA/POLIETILENO INTERNAMENTE E POLIETILENO NA CAMADA EXTERNA. POLIMERO VINILICO, TEA, CONSERVANTE E AGENTE ANTICONGELANTE, MEDIDA 13 X 18 CM.</t>
  </si>
  <si>
    <t>CANETA HIDROGRAFICA PARA USO EM ELETROCARDIOGRAMA: HITEC PONTA EXTRA-FINA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</si>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</sst>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28.5">
      <c r="G1" s="13" t="s">
        <v>2</v>
      </c>
      <c r="H1" s="16" t="s">
        <v>0</v>
      </c>
    </row>
    <row r="3" ht="14.25">
      <c r="H3" s="17" t="s">
        <v>3</v>
      </c>
    </row>
    <row r="5" ht="14.25">
      <c r="H5" s="17" t="s">
        <v>4</v>
      </c>
    </row>
    <row r="6" spans="1:8" ht="15">
      <c r="A6" s="1" t="s">
        <v>1</v>
      </c>
      <c r="H6" s="17" t="s">
        <v>5</v>
      </c>
    </row>
    <row r="7" spans="8:9" ht="14.25">
      <c r="H7" s="17" t="s">
        <v>6</v>
      </c>
      <c r="I7" s="21" t="s">
        <v>6</v>
      </c>
    </row>
    <row r="8" spans="8:9" ht="42.75">
      <c r="H8" s="17" t="s">
        <v>7</v>
      </c>
      <c r="I8" s="21" t="s">
        <v>8</v>
      </c>
    </row>
    <row r="10" ht="15">
      <c r="H10" s="18" t="s">
        <v>9</v>
      </c>
    </row>
    <row r="11" spans="8:15" ht="14.25">
      <c r="H11" s="34"/>
      <c r="L11" s="27"/>
      <c r="M11" s="26"/>
      <c r="N11" s="26"/>
      <c r="O11" s="25"/>
    </row>
    <row r="12" spans="8:15" ht="15">
      <c r="H12" s="18" t="s">
        <v>10</v>
      </c>
      <c r="O12" s="28"/>
    </row>
    <row r="13" spans="8:15" ht="14.25">
      <c r="H13" s="35"/>
      <c r="O13" s="28"/>
    </row>
    <row r="14" ht="14.25">
      <c r="O14" s="28"/>
    </row>
    <row r="15" ht="14.25">
      <c r="O15" s="28"/>
    </row>
    <row r="16" spans="1:18" ht="14.2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60.75">
      <c r="A17">
        <v>13</v>
      </c>
      <c r="B17">
        <v>26</v>
      </c>
      <c r="C17">
        <v>2020</v>
      </c>
      <c r="D17">
        <v>1</v>
      </c>
      <c r="G17" s="15">
        <v>1</v>
      </c>
      <c r="H17" s="20" t="s">
        <v>24</v>
      </c>
      <c r="I17" s="23">
        <v>20000</v>
      </c>
      <c r="J17" s="23" t="s">
        <v>25</v>
      </c>
      <c r="K17" s="15" t="s">
        <v>26</v>
      </c>
      <c r="L17" s="7"/>
      <c r="M17" s="2"/>
      <c r="N17" s="2"/>
      <c r="O17" s="29">
        <f>(IF(AND(J17&gt;0,J17&lt;=I17),J17,I17)*(L17-M17+N17))</f>
        <v>0</v>
      </c>
      <c r="P17" s="12"/>
      <c r="Q17" s="2"/>
      <c r="R17" s="2"/>
    </row>
    <row r="18" spans="1:18" ht="60.75">
      <c r="A18">
        <v>13</v>
      </c>
      <c r="B18">
        <v>26</v>
      </c>
      <c r="C18">
        <v>2020</v>
      </c>
      <c r="D18">
        <v>2</v>
      </c>
      <c r="G18" s="15">
        <v>2</v>
      </c>
      <c r="H18" s="20" t="s">
        <v>27</v>
      </c>
      <c r="I18" s="23">
        <v>10000</v>
      </c>
      <c r="J18" s="23" t="s">
        <v>28</v>
      </c>
      <c r="K18" s="15" t="s">
        <v>26</v>
      </c>
      <c r="L18" s="7"/>
      <c r="M18" s="2"/>
      <c r="N18" s="2"/>
      <c r="O18" s="29">
        <f>(IF(AND(J18&gt;0,J18&lt;=I18),J18,I18)*(L18-M18+N18))</f>
        <v>0</v>
      </c>
      <c r="P18" s="12"/>
      <c r="Q18" s="2"/>
      <c r="R18" s="2"/>
    </row>
    <row r="19" spans="1:18" ht="60.75">
      <c r="A19">
        <v>13</v>
      </c>
      <c r="B19">
        <v>26</v>
      </c>
      <c r="C19">
        <v>2020</v>
      </c>
      <c r="D19">
        <v>3</v>
      </c>
      <c r="G19" s="15">
        <v>3</v>
      </c>
      <c r="H19" s="20" t="s">
        <v>29</v>
      </c>
      <c r="I19" s="23">
        <v>3000</v>
      </c>
      <c r="J19" s="23" t="s">
        <v>28</v>
      </c>
      <c r="K19" s="15" t="s">
        <v>26</v>
      </c>
      <c r="L19" s="7"/>
      <c r="M19" s="2"/>
      <c r="N19" s="2"/>
      <c r="O19" s="29">
        <f>(IF(AND(J19&gt;0,J19&lt;=I19),J19,I19)*(L19-M19+N19))</f>
        <v>0</v>
      </c>
      <c r="P19" s="12"/>
      <c r="Q19" s="2"/>
      <c r="R19" s="2"/>
    </row>
    <row r="20" spans="1:18" ht="30">
      <c r="A20">
        <v>13</v>
      </c>
      <c r="B20">
        <v>26</v>
      </c>
      <c r="C20">
        <v>2020</v>
      </c>
      <c r="D20">
        <v>4</v>
      </c>
      <c r="G20" s="15">
        <v>4</v>
      </c>
      <c r="H20" s="20" t="s">
        <v>30</v>
      </c>
      <c r="I20" s="23">
        <v>100</v>
      </c>
      <c r="J20" s="23" t="s">
        <v>28</v>
      </c>
      <c r="K20" s="15" t="s">
        <v>26</v>
      </c>
      <c r="L20" s="7"/>
      <c r="M20" s="2"/>
      <c r="N20" s="2"/>
      <c r="O20" s="29">
        <f>(IF(AND(J20&gt;0,J20&lt;=I20),J20,I20)*(L20-M20+N20))</f>
        <v>0</v>
      </c>
      <c r="P20" s="12"/>
      <c r="Q20" s="2"/>
      <c r="R20" s="2"/>
    </row>
    <row r="21" spans="1:18" ht="20.25">
      <c r="A21">
        <v>13</v>
      </c>
      <c r="B21">
        <v>26</v>
      </c>
      <c r="C21">
        <v>2020</v>
      </c>
      <c r="D21">
        <v>5</v>
      </c>
      <c r="G21" s="15">
        <v>5</v>
      </c>
      <c r="H21" s="20" t="s">
        <v>31</v>
      </c>
      <c r="I21" s="23">
        <v>100</v>
      </c>
      <c r="J21" s="23" t="s">
        <v>28</v>
      </c>
      <c r="K21" s="15" t="s">
        <v>26</v>
      </c>
      <c r="L21" s="7"/>
      <c r="M21" s="2"/>
      <c r="N21" s="2"/>
      <c r="O21" s="29">
        <f>(IF(AND(J21&gt;0,J21&lt;=I21),J21,I21)*(L21-M21+N21))</f>
        <v>0</v>
      </c>
      <c r="P21" s="12"/>
      <c r="Q21" s="2"/>
      <c r="R21" s="2"/>
    </row>
    <row r="22" spans="1:18" ht="30">
      <c r="A22">
        <v>13</v>
      </c>
      <c r="B22">
        <v>26</v>
      </c>
      <c r="C22">
        <v>2020</v>
      </c>
      <c r="D22">
        <v>6</v>
      </c>
      <c r="G22" s="15">
        <v>6</v>
      </c>
      <c r="H22" s="20" t="s">
        <v>32</v>
      </c>
      <c r="I22" s="23">
        <v>100</v>
      </c>
      <c r="J22" s="23" t="s">
        <v>28</v>
      </c>
      <c r="K22" s="15" t="s">
        <v>26</v>
      </c>
      <c r="L22" s="7"/>
      <c r="M22" s="2"/>
      <c r="N22" s="2"/>
      <c r="O22" s="29">
        <f>(IF(AND(J22&gt;0,J22&lt;=I22),J22,I22)*(L22-M22+N22))</f>
        <v>0</v>
      </c>
      <c r="P22" s="12"/>
      <c r="Q22" s="2"/>
      <c r="R22" s="2"/>
    </row>
    <row r="23" spans="1:18" ht="20.25">
      <c r="A23">
        <v>13</v>
      </c>
      <c r="B23">
        <v>26</v>
      </c>
      <c r="C23">
        <v>2020</v>
      </c>
      <c r="D23">
        <v>7</v>
      </c>
      <c r="G23" s="15">
        <v>7</v>
      </c>
      <c r="H23" s="20" t="s">
        <v>33</v>
      </c>
      <c r="I23" s="23">
        <v>100</v>
      </c>
      <c r="J23" s="23" t="s">
        <v>28</v>
      </c>
      <c r="K23" s="15" t="s">
        <v>26</v>
      </c>
      <c r="L23" s="7"/>
      <c r="M23" s="2"/>
      <c r="N23" s="2"/>
      <c r="O23" s="29">
        <f>(IF(AND(J23&gt;0,J23&lt;=I23),J23,I23)*(L23-M23+N23))</f>
        <v>0</v>
      </c>
      <c r="P23" s="12"/>
      <c r="Q23" s="2"/>
      <c r="R23" s="2"/>
    </row>
    <row r="24" spans="1:18" ht="20.25">
      <c r="A24">
        <v>13</v>
      </c>
      <c r="B24">
        <v>26</v>
      </c>
      <c r="C24">
        <v>2020</v>
      </c>
      <c r="D24">
        <v>8</v>
      </c>
      <c r="G24" s="15">
        <v>8</v>
      </c>
      <c r="H24" s="20" t="s">
        <v>34</v>
      </c>
      <c r="I24" s="23">
        <v>150</v>
      </c>
      <c r="J24" s="23" t="s">
        <v>28</v>
      </c>
      <c r="K24" s="15" t="s">
        <v>26</v>
      </c>
      <c r="L24" s="7"/>
      <c r="M24" s="2"/>
      <c r="N24" s="2"/>
      <c r="O24" s="29">
        <f>(IF(AND(J24&gt;0,J24&lt;=I24),J24,I24)*(L24-M24+N24))</f>
        <v>0</v>
      </c>
      <c r="P24" s="12"/>
      <c r="Q24" s="2"/>
      <c r="R24" s="2"/>
    </row>
    <row r="25" spans="1:18" ht="20.25">
      <c r="A25">
        <v>13</v>
      </c>
      <c r="B25">
        <v>26</v>
      </c>
      <c r="C25">
        <v>2020</v>
      </c>
      <c r="D25">
        <v>9</v>
      </c>
      <c r="G25" s="15">
        <v>9</v>
      </c>
      <c r="H25" s="20" t="s">
        <v>35</v>
      </c>
      <c r="I25" s="23">
        <v>150</v>
      </c>
      <c r="J25" s="23" t="s">
        <v>25</v>
      </c>
      <c r="K25" s="15" t="s">
        <v>26</v>
      </c>
      <c r="L25" s="7"/>
      <c r="M25" s="2"/>
      <c r="N25" s="2"/>
      <c r="O25" s="29">
        <f>(IF(AND(J25&gt;0,J25&lt;=I25),J25,I25)*(L25-M25+N25))</f>
        <v>0</v>
      </c>
      <c r="P25" s="12"/>
      <c r="Q25" s="2"/>
      <c r="R25" s="2"/>
    </row>
    <row r="26" spans="1:18" ht="20.25">
      <c r="A26">
        <v>13</v>
      </c>
      <c r="B26">
        <v>26</v>
      </c>
      <c r="C26">
        <v>2020</v>
      </c>
      <c r="D26">
        <v>10</v>
      </c>
      <c r="G26" s="15">
        <v>10</v>
      </c>
      <c r="H26" s="20" t="s">
        <v>36</v>
      </c>
      <c r="I26" s="23">
        <v>250</v>
      </c>
      <c r="J26" s="23" t="s">
        <v>28</v>
      </c>
      <c r="K26" s="15" t="s">
        <v>26</v>
      </c>
      <c r="L26" s="7"/>
      <c r="M26" s="2"/>
      <c r="N26" s="2"/>
      <c r="O26" s="29">
        <f>(IF(AND(J26&gt;0,J26&lt;=I26),J26,I26)*(L26-M26+N26))</f>
        <v>0</v>
      </c>
      <c r="P26" s="12"/>
      <c r="Q26" s="2"/>
      <c r="R26" s="2"/>
    </row>
    <row r="27" spans="1:18" ht="14.25">
      <c r="A27">
        <v>13</v>
      </c>
      <c r="B27">
        <v>26</v>
      </c>
      <c r="C27">
        <v>2020</v>
      </c>
      <c r="D27">
        <v>11</v>
      </c>
      <c r="G27" s="15">
        <v>11</v>
      </c>
      <c r="H27" s="20" t="s">
        <v>37</v>
      </c>
      <c r="I27" s="23">
        <v>100</v>
      </c>
      <c r="J27" s="23" t="s">
        <v>28</v>
      </c>
      <c r="K27" s="15" t="s">
        <v>26</v>
      </c>
      <c r="L27" s="7"/>
      <c r="M27" s="2"/>
      <c r="N27" s="2"/>
      <c r="O27" s="29">
        <f>(IF(AND(J27&gt;0,J27&lt;=I27),J27,I27)*(L27-M27+N27))</f>
        <v>0</v>
      </c>
      <c r="P27" s="12"/>
      <c r="Q27" s="2"/>
      <c r="R27" s="2"/>
    </row>
    <row r="28" spans="1:18" ht="14.25">
      <c r="A28">
        <v>13</v>
      </c>
      <c r="B28">
        <v>26</v>
      </c>
      <c r="C28">
        <v>2020</v>
      </c>
      <c r="D28">
        <v>12</v>
      </c>
      <c r="G28" s="15">
        <v>12</v>
      </c>
      <c r="H28" s="20" t="s">
        <v>38</v>
      </c>
      <c r="I28" s="23">
        <v>80</v>
      </c>
      <c r="J28" s="23" t="s">
        <v>39</v>
      </c>
      <c r="K28" s="15" t="s">
        <v>26</v>
      </c>
      <c r="L28" s="7"/>
      <c r="M28" s="2"/>
      <c r="N28" s="2"/>
      <c r="O28" s="29">
        <f>(IF(AND(J28&gt;0,J28&lt;=I28),J28,I28)*(L28-M28+N28))</f>
        <v>0</v>
      </c>
      <c r="P28" s="12"/>
      <c r="Q28" s="2"/>
      <c r="R28" s="2"/>
    </row>
    <row r="29" spans="1:18" ht="14.25">
      <c r="A29">
        <v>13</v>
      </c>
      <c r="B29">
        <v>26</v>
      </c>
      <c r="C29">
        <v>2020</v>
      </c>
      <c r="D29">
        <v>13</v>
      </c>
      <c r="G29" s="15">
        <v>13</v>
      </c>
      <c r="H29" s="20" t="s">
        <v>40</v>
      </c>
      <c r="I29" s="23">
        <v>5</v>
      </c>
      <c r="J29" s="23" t="s">
        <v>28</v>
      </c>
      <c r="K29" s="15" t="s">
        <v>26</v>
      </c>
      <c r="L29" s="7"/>
      <c r="M29" s="2"/>
      <c r="N29" s="2"/>
      <c r="O29" s="29">
        <f>(IF(AND(J29&gt;0,J29&lt;=I29),J29,I29)*(L29-M29+N29))</f>
        <v>0</v>
      </c>
      <c r="P29" s="12"/>
      <c r="Q29" s="2"/>
      <c r="R29" s="2"/>
    </row>
    <row r="30" spans="1:18" ht="30">
      <c r="A30">
        <v>13</v>
      </c>
      <c r="B30">
        <v>26</v>
      </c>
      <c r="C30">
        <v>2020</v>
      </c>
      <c r="D30">
        <v>14</v>
      </c>
      <c r="G30" s="15">
        <v>14</v>
      </c>
      <c r="H30" s="20" t="s">
        <v>41</v>
      </c>
      <c r="I30" s="23">
        <v>1000</v>
      </c>
      <c r="J30" s="23" t="s">
        <v>28</v>
      </c>
      <c r="K30" s="15" t="s">
        <v>26</v>
      </c>
      <c r="L30" s="7"/>
      <c r="M30" s="2"/>
      <c r="N30" s="2"/>
      <c r="O30" s="29">
        <f>(IF(AND(J30&gt;0,J30&lt;=I30),J30,I30)*(L30-M30+N30))</f>
        <v>0</v>
      </c>
      <c r="P30" s="12"/>
      <c r="Q30" s="2"/>
      <c r="R30" s="2"/>
    </row>
    <row r="31" spans="1:18" ht="60.75">
      <c r="A31">
        <v>13</v>
      </c>
      <c r="B31">
        <v>26</v>
      </c>
      <c r="C31">
        <v>2020</v>
      </c>
      <c r="D31">
        <v>15</v>
      </c>
      <c r="G31" s="15">
        <v>15</v>
      </c>
      <c r="H31" s="20" t="s">
        <v>42</v>
      </c>
      <c r="I31" s="23">
        <v>100</v>
      </c>
      <c r="J31" s="23" t="s">
        <v>28</v>
      </c>
      <c r="K31" s="15" t="s">
        <v>26</v>
      </c>
      <c r="L31" s="7"/>
      <c r="M31" s="2"/>
      <c r="N31" s="2"/>
      <c r="O31" s="29">
        <f>(IF(AND(J31&gt;0,J31&lt;=I31),J31,I31)*(L31-M31+N31))</f>
        <v>0</v>
      </c>
      <c r="P31" s="12"/>
      <c r="Q31" s="2"/>
      <c r="R31" s="2"/>
    </row>
    <row r="32" spans="1:18" ht="111.75">
      <c r="A32">
        <v>13</v>
      </c>
      <c r="B32">
        <v>26</v>
      </c>
      <c r="C32">
        <v>2020</v>
      </c>
      <c r="D32">
        <v>16</v>
      </c>
      <c r="G32" s="15">
        <v>16</v>
      </c>
      <c r="H32" s="20" t="s">
        <v>43</v>
      </c>
      <c r="I32" s="23">
        <v>4000</v>
      </c>
      <c r="J32" s="23" t="s">
        <v>28</v>
      </c>
      <c r="K32" s="15" t="s">
        <v>26</v>
      </c>
      <c r="L32" s="7"/>
      <c r="M32" s="2"/>
      <c r="N32" s="2"/>
      <c r="O32" s="29">
        <f>(IF(AND(J32&gt;0,J32&lt;=I32),J32,I32)*(L32-M32+N32))</f>
        <v>0</v>
      </c>
      <c r="P32" s="12"/>
      <c r="Q32" s="2"/>
      <c r="R32" s="2"/>
    </row>
    <row r="33" spans="1:18" ht="20.25">
      <c r="A33">
        <v>13</v>
      </c>
      <c r="B33">
        <v>26</v>
      </c>
      <c r="C33">
        <v>2020</v>
      </c>
      <c r="D33">
        <v>17</v>
      </c>
      <c r="G33" s="15">
        <v>17</v>
      </c>
      <c r="H33" s="20" t="s">
        <v>44</v>
      </c>
      <c r="I33" s="23">
        <v>500000</v>
      </c>
      <c r="J33" s="23" t="s">
        <v>28</v>
      </c>
      <c r="K33" s="15" t="s">
        <v>26</v>
      </c>
      <c r="L33" s="7"/>
      <c r="M33" s="2"/>
      <c r="N33" s="2"/>
      <c r="O33" s="29">
        <f>(IF(AND(J33&gt;0,J33&lt;=I33),J33,I33)*(L33-M33+N33))</f>
        <v>0</v>
      </c>
      <c r="P33" s="12"/>
      <c r="Q33" s="2"/>
      <c r="R33" s="2"/>
    </row>
    <row r="34" spans="1:18" ht="60.75">
      <c r="A34">
        <v>13</v>
      </c>
      <c r="B34">
        <v>26</v>
      </c>
      <c r="C34">
        <v>2020</v>
      </c>
      <c r="D34">
        <v>18</v>
      </c>
      <c r="G34" s="15">
        <v>18</v>
      </c>
      <c r="H34" s="20" t="s">
        <v>45</v>
      </c>
      <c r="I34" s="23">
        <v>400</v>
      </c>
      <c r="J34" s="23" t="s">
        <v>25</v>
      </c>
      <c r="K34" s="15" t="s">
        <v>26</v>
      </c>
      <c r="L34" s="7"/>
      <c r="M34" s="2"/>
      <c r="N34" s="2"/>
      <c r="O34" s="29">
        <f>(IF(AND(J34&gt;0,J34&lt;=I34),J34,I34)*(L34-M34+N34))</f>
        <v>0</v>
      </c>
      <c r="P34" s="12"/>
      <c r="Q34" s="2"/>
      <c r="R34" s="2"/>
    </row>
    <row r="35" spans="1:18" ht="40.5">
      <c r="A35">
        <v>13</v>
      </c>
      <c r="B35">
        <v>26</v>
      </c>
      <c r="C35">
        <v>2020</v>
      </c>
      <c r="D35">
        <v>19</v>
      </c>
      <c r="G35" s="15">
        <v>19</v>
      </c>
      <c r="H35" s="20" t="s">
        <v>46</v>
      </c>
      <c r="I35" s="23">
        <v>6000</v>
      </c>
      <c r="J35" s="23" t="s">
        <v>28</v>
      </c>
      <c r="K35" s="15" t="s">
        <v>26</v>
      </c>
      <c r="L35" s="7"/>
      <c r="M35" s="2"/>
      <c r="N35" s="2"/>
      <c r="O35" s="29">
        <f>(IF(AND(J35&gt;0,J35&lt;=I35),J35,I35)*(L35-M35+N35))</f>
        <v>0</v>
      </c>
      <c r="P35" s="12"/>
      <c r="Q35" s="2"/>
      <c r="R35" s="2"/>
    </row>
    <row r="36" spans="1:18" ht="20.25">
      <c r="A36">
        <v>13</v>
      </c>
      <c r="B36">
        <v>26</v>
      </c>
      <c r="C36">
        <v>2020</v>
      </c>
      <c r="D36">
        <v>20</v>
      </c>
      <c r="G36" s="15">
        <v>20</v>
      </c>
      <c r="H36" s="20" t="s">
        <v>47</v>
      </c>
      <c r="I36" s="23">
        <v>1000</v>
      </c>
      <c r="J36" s="23" t="s">
        <v>39</v>
      </c>
      <c r="K36" s="15" t="s">
        <v>26</v>
      </c>
      <c r="L36" s="7"/>
      <c r="M36" s="2"/>
      <c r="N36" s="2"/>
      <c r="O36" s="29">
        <f>(IF(AND(J36&gt;0,J36&lt;=I36),J36,I36)*(L36-M36+N36))</f>
        <v>0</v>
      </c>
      <c r="P36" s="12"/>
      <c r="Q36" s="2"/>
      <c r="R36" s="2"/>
    </row>
    <row r="37" spans="1:18" ht="81">
      <c r="A37">
        <v>13</v>
      </c>
      <c r="B37">
        <v>26</v>
      </c>
      <c r="C37">
        <v>2020</v>
      </c>
      <c r="D37">
        <v>21</v>
      </c>
      <c r="G37" s="15">
        <v>21</v>
      </c>
      <c r="H37" s="20" t="s">
        <v>48</v>
      </c>
      <c r="I37" s="23">
        <v>7500</v>
      </c>
      <c r="J37" s="23" t="s">
        <v>28</v>
      </c>
      <c r="K37" s="15" t="s">
        <v>26</v>
      </c>
      <c r="L37" s="7"/>
      <c r="M37" s="2"/>
      <c r="N37" s="2"/>
      <c r="O37" s="29">
        <f>(IF(AND(J37&gt;0,J37&lt;=I37),J37,I37)*(L37-M37+N37))</f>
        <v>0</v>
      </c>
      <c r="P37" s="12"/>
      <c r="Q37" s="2"/>
      <c r="R37" s="2"/>
    </row>
    <row r="38" spans="1:18" ht="71.25">
      <c r="A38">
        <v>13</v>
      </c>
      <c r="B38">
        <v>26</v>
      </c>
      <c r="C38">
        <v>2020</v>
      </c>
      <c r="D38">
        <v>22</v>
      </c>
      <c r="G38" s="15">
        <v>22</v>
      </c>
      <c r="H38" s="20" t="s">
        <v>49</v>
      </c>
      <c r="I38" s="23">
        <v>7500</v>
      </c>
      <c r="J38" s="23" t="s">
        <v>28</v>
      </c>
      <c r="K38" s="15" t="s">
        <v>26</v>
      </c>
      <c r="L38" s="7"/>
      <c r="M38" s="2"/>
      <c r="N38" s="2"/>
      <c r="O38" s="29">
        <f>(IF(AND(J38&gt;0,J38&lt;=I38),J38,I38)*(L38-M38+N38))</f>
        <v>0</v>
      </c>
      <c r="P38" s="12"/>
      <c r="Q38" s="2"/>
      <c r="R38" s="2"/>
    </row>
    <row r="39" spans="1:18" ht="71.25">
      <c r="A39">
        <v>13</v>
      </c>
      <c r="B39">
        <v>26</v>
      </c>
      <c r="C39">
        <v>2020</v>
      </c>
      <c r="D39">
        <v>23</v>
      </c>
      <c r="G39" s="15">
        <v>23</v>
      </c>
      <c r="H39" s="20" t="s">
        <v>50</v>
      </c>
      <c r="I39" s="23">
        <v>25000</v>
      </c>
      <c r="J39" s="23" t="s">
        <v>28</v>
      </c>
      <c r="K39" s="15" t="s">
        <v>26</v>
      </c>
      <c r="L39" s="7"/>
      <c r="M39" s="2"/>
      <c r="N39" s="2"/>
      <c r="O39" s="29">
        <f>(IF(AND(J39&gt;0,J39&lt;=I39),J39,I39)*(L39-M39+N39))</f>
        <v>0</v>
      </c>
      <c r="P39" s="12"/>
      <c r="Q39" s="2"/>
      <c r="R39" s="2"/>
    </row>
    <row r="40" spans="1:18" ht="81">
      <c r="A40">
        <v>13</v>
      </c>
      <c r="B40">
        <v>26</v>
      </c>
      <c r="C40">
        <v>2020</v>
      </c>
      <c r="D40">
        <v>24</v>
      </c>
      <c r="G40" s="15">
        <v>24</v>
      </c>
      <c r="H40" s="20" t="s">
        <v>51</v>
      </c>
      <c r="I40" s="23">
        <v>10000</v>
      </c>
      <c r="J40" s="23" t="s">
        <v>28</v>
      </c>
      <c r="K40" s="15" t="s">
        <v>26</v>
      </c>
      <c r="L40" s="7"/>
      <c r="M40" s="2"/>
      <c r="N40" s="2"/>
      <c r="O40" s="29">
        <f>(IF(AND(J40&gt;0,J40&lt;=I40),J40,I40)*(L40-M40+N40))</f>
        <v>0</v>
      </c>
      <c r="P40" s="12"/>
      <c r="Q40" s="2"/>
      <c r="R40" s="2"/>
    </row>
    <row r="41" spans="1:18" ht="81">
      <c r="A41">
        <v>13</v>
      </c>
      <c r="B41">
        <v>26</v>
      </c>
      <c r="C41">
        <v>2020</v>
      </c>
      <c r="D41">
        <v>25</v>
      </c>
      <c r="G41" s="15">
        <v>25</v>
      </c>
      <c r="H41" s="20" t="s">
        <v>52</v>
      </c>
      <c r="I41" s="23">
        <v>50000</v>
      </c>
      <c r="J41" s="23" t="s">
        <v>28</v>
      </c>
      <c r="K41" s="15" t="s">
        <v>26</v>
      </c>
      <c r="L41" s="7"/>
      <c r="M41" s="2"/>
      <c r="N41" s="2"/>
      <c r="O41" s="29">
        <f>(IF(AND(J41&gt;0,J41&lt;=I41),J41,I41)*(L41-M41+N41))</f>
        <v>0</v>
      </c>
      <c r="P41" s="12"/>
      <c r="Q41" s="2"/>
      <c r="R41" s="2"/>
    </row>
    <row r="42" spans="1:18" ht="71.25">
      <c r="A42">
        <v>13</v>
      </c>
      <c r="B42">
        <v>26</v>
      </c>
      <c r="C42">
        <v>2020</v>
      </c>
      <c r="D42">
        <v>26</v>
      </c>
      <c r="G42" s="15">
        <v>26</v>
      </c>
      <c r="H42" s="20" t="s">
        <v>53</v>
      </c>
      <c r="I42" s="23">
        <v>100000</v>
      </c>
      <c r="J42" s="23" t="s">
        <v>28</v>
      </c>
      <c r="K42" s="15" t="s">
        <v>26</v>
      </c>
      <c r="L42" s="7"/>
      <c r="M42" s="2"/>
      <c r="N42" s="2"/>
      <c r="O42" s="29">
        <f>(IF(AND(J42&gt;0,J42&lt;=I42),J42,I42)*(L42-M42+N42))</f>
        <v>0</v>
      </c>
      <c r="P42" s="12"/>
      <c r="Q42" s="2"/>
      <c r="R42" s="2"/>
    </row>
    <row r="43" spans="1:18" ht="60.75">
      <c r="A43">
        <v>13</v>
      </c>
      <c r="B43">
        <v>26</v>
      </c>
      <c r="C43">
        <v>2020</v>
      </c>
      <c r="D43">
        <v>27</v>
      </c>
      <c r="G43" s="15">
        <v>27</v>
      </c>
      <c r="H43" s="20" t="s">
        <v>54</v>
      </c>
      <c r="I43" s="23">
        <v>2500</v>
      </c>
      <c r="J43" s="23" t="s">
        <v>28</v>
      </c>
      <c r="K43" s="15" t="s">
        <v>26</v>
      </c>
      <c r="L43" s="7"/>
      <c r="M43" s="2"/>
      <c r="N43" s="2"/>
      <c r="O43" s="29">
        <f>(IF(AND(J43&gt;0,J43&lt;=I43),J43,I43)*(L43-M43+N43))</f>
        <v>0</v>
      </c>
      <c r="P43" s="12"/>
      <c r="Q43" s="2"/>
      <c r="R43" s="2"/>
    </row>
    <row r="44" spans="1:18" ht="30">
      <c r="A44">
        <v>13</v>
      </c>
      <c r="B44">
        <v>26</v>
      </c>
      <c r="C44">
        <v>2020</v>
      </c>
      <c r="D44">
        <v>28</v>
      </c>
      <c r="G44" s="15">
        <v>28</v>
      </c>
      <c r="H44" s="20" t="s">
        <v>55</v>
      </c>
      <c r="I44" s="23">
        <v>2000</v>
      </c>
      <c r="J44" s="23" t="s">
        <v>39</v>
      </c>
      <c r="K44" s="15" t="s">
        <v>26</v>
      </c>
      <c r="L44" s="7"/>
      <c r="M44" s="2"/>
      <c r="N44" s="2"/>
      <c r="O44" s="29">
        <f>(IF(AND(J44&gt;0,J44&lt;=I44),J44,I44)*(L44-M44+N44))</f>
        <v>0</v>
      </c>
      <c r="P44" s="12"/>
      <c r="Q44" s="2"/>
      <c r="R44" s="2"/>
    </row>
    <row r="45" spans="1:18" ht="14.25">
      <c r="A45">
        <v>13</v>
      </c>
      <c r="B45">
        <v>26</v>
      </c>
      <c r="C45">
        <v>2020</v>
      </c>
      <c r="D45">
        <v>29</v>
      </c>
      <c r="G45" s="15">
        <v>29</v>
      </c>
      <c r="H45" s="20" t="s">
        <v>56</v>
      </c>
      <c r="I45" s="23">
        <v>600</v>
      </c>
      <c r="J45" s="23" t="s">
        <v>39</v>
      </c>
      <c r="K45" s="15" t="s">
        <v>26</v>
      </c>
      <c r="L45" s="7"/>
      <c r="M45" s="2"/>
      <c r="N45" s="2"/>
      <c r="O45" s="29">
        <f>(IF(AND(J45&gt;0,J45&lt;=I45),J45,I45)*(L45-M45+N45))</f>
        <v>0</v>
      </c>
      <c r="P45" s="12"/>
      <c r="Q45" s="2"/>
      <c r="R45" s="2"/>
    </row>
    <row r="46" spans="1:18" ht="30">
      <c r="A46">
        <v>13</v>
      </c>
      <c r="B46">
        <v>26</v>
      </c>
      <c r="C46">
        <v>2020</v>
      </c>
      <c r="D46">
        <v>30</v>
      </c>
      <c r="G46" s="15">
        <v>30</v>
      </c>
      <c r="H46" s="20" t="s">
        <v>57</v>
      </c>
      <c r="I46" s="23">
        <v>600</v>
      </c>
      <c r="J46" s="23" t="s">
        <v>58</v>
      </c>
      <c r="K46" s="15" t="s">
        <v>26</v>
      </c>
      <c r="L46" s="7"/>
      <c r="M46" s="2"/>
      <c r="N46" s="2"/>
      <c r="O46" s="29">
        <f>(IF(AND(J46&gt;0,J46&lt;=I46),J46,I46)*(L46-M46+N46))</f>
        <v>0</v>
      </c>
      <c r="P46" s="12"/>
      <c r="Q46" s="2"/>
      <c r="R46" s="2"/>
    </row>
    <row r="47" spans="1:18" ht="71.25">
      <c r="A47">
        <v>13</v>
      </c>
      <c r="B47">
        <v>26</v>
      </c>
      <c r="C47">
        <v>2020</v>
      </c>
      <c r="D47">
        <v>31</v>
      </c>
      <c r="G47" s="15">
        <v>31</v>
      </c>
      <c r="H47" s="20" t="s">
        <v>59</v>
      </c>
      <c r="I47" s="23">
        <v>2000</v>
      </c>
      <c r="J47" s="23" t="s">
        <v>25</v>
      </c>
      <c r="K47" s="15" t="s">
        <v>26</v>
      </c>
      <c r="L47" s="7"/>
      <c r="M47" s="2"/>
      <c r="N47" s="2"/>
      <c r="O47" s="29">
        <f>(IF(AND(J47&gt;0,J47&lt;=I47),J47,I47)*(L47-M47+N47))</f>
        <v>0</v>
      </c>
      <c r="P47" s="12"/>
      <c r="Q47" s="2"/>
      <c r="R47" s="2"/>
    </row>
    <row r="48" spans="1:18" ht="71.25">
      <c r="A48">
        <v>13</v>
      </c>
      <c r="B48">
        <v>26</v>
      </c>
      <c r="C48">
        <v>2020</v>
      </c>
      <c r="D48">
        <v>32</v>
      </c>
      <c r="G48" s="15">
        <v>32</v>
      </c>
      <c r="H48" s="20" t="s">
        <v>60</v>
      </c>
      <c r="I48" s="23">
        <v>2000</v>
      </c>
      <c r="J48" s="23" t="s">
        <v>25</v>
      </c>
      <c r="K48" s="15" t="s">
        <v>26</v>
      </c>
      <c r="L48" s="7"/>
      <c r="M48" s="2"/>
      <c r="N48" s="2"/>
      <c r="O48" s="29">
        <f>(IF(AND(J48&gt;0,J48&lt;=I48),J48,I48)*(L48-M48+N48))</f>
        <v>0</v>
      </c>
      <c r="P48" s="12"/>
      <c r="Q48" s="2"/>
      <c r="R48" s="2"/>
    </row>
    <row r="49" spans="1:18" ht="71.25">
      <c r="A49">
        <v>13</v>
      </c>
      <c r="B49">
        <v>26</v>
      </c>
      <c r="C49">
        <v>2020</v>
      </c>
      <c r="D49">
        <v>33</v>
      </c>
      <c r="G49" s="15">
        <v>33</v>
      </c>
      <c r="H49" s="20" t="s">
        <v>61</v>
      </c>
      <c r="I49" s="23">
        <v>2000</v>
      </c>
      <c r="J49" s="23" t="s">
        <v>25</v>
      </c>
      <c r="K49" s="15" t="s">
        <v>26</v>
      </c>
      <c r="L49" s="7"/>
      <c r="M49" s="2"/>
      <c r="N49" s="2"/>
      <c r="O49" s="29">
        <f>(IF(AND(J49&gt;0,J49&lt;=I49),J49,I49)*(L49-M49+N49))</f>
        <v>0</v>
      </c>
      <c r="P49" s="12"/>
      <c r="Q49" s="2"/>
      <c r="R49" s="2"/>
    </row>
    <row r="50" spans="1:18" ht="71.25">
      <c r="A50">
        <v>13</v>
      </c>
      <c r="B50">
        <v>26</v>
      </c>
      <c r="C50">
        <v>2020</v>
      </c>
      <c r="D50">
        <v>34</v>
      </c>
      <c r="G50" s="15">
        <v>34</v>
      </c>
      <c r="H50" s="20" t="s">
        <v>62</v>
      </c>
      <c r="I50" s="23">
        <v>500</v>
      </c>
      <c r="J50" s="23" t="s">
        <v>28</v>
      </c>
      <c r="K50" s="15" t="s">
        <v>26</v>
      </c>
      <c r="L50" s="7"/>
      <c r="M50" s="2"/>
      <c r="N50" s="2"/>
      <c r="O50" s="29">
        <f>(IF(AND(J50&gt;0,J50&lt;=I50),J50,I50)*(L50-M50+N50))</f>
        <v>0</v>
      </c>
      <c r="P50" s="12"/>
      <c r="Q50" s="2"/>
      <c r="R50" s="2"/>
    </row>
    <row r="51" spans="1:18" ht="71.25">
      <c r="A51">
        <v>13</v>
      </c>
      <c r="B51">
        <v>26</v>
      </c>
      <c r="C51">
        <v>2020</v>
      </c>
      <c r="D51">
        <v>35</v>
      </c>
      <c r="G51" s="15">
        <v>35</v>
      </c>
      <c r="H51" s="20" t="s">
        <v>63</v>
      </c>
      <c r="I51" s="23">
        <v>500</v>
      </c>
      <c r="J51" s="23" t="s">
        <v>28</v>
      </c>
      <c r="K51" s="15" t="s">
        <v>26</v>
      </c>
      <c r="L51" s="7"/>
      <c r="M51" s="2"/>
      <c r="N51" s="2"/>
      <c r="O51" s="29">
        <f>(IF(AND(J51&gt;0,J51&lt;=I51),J51,I51)*(L51-M51+N51))</f>
        <v>0</v>
      </c>
      <c r="P51" s="12"/>
      <c r="Q51" s="2"/>
      <c r="R51" s="2"/>
    </row>
    <row r="52" spans="1:18" ht="40.5">
      <c r="A52">
        <v>13</v>
      </c>
      <c r="B52">
        <v>26</v>
      </c>
      <c r="C52">
        <v>2020</v>
      </c>
      <c r="D52">
        <v>36</v>
      </c>
      <c r="G52" s="15">
        <v>36</v>
      </c>
      <c r="H52" s="20" t="s">
        <v>64</v>
      </c>
      <c r="I52" s="23">
        <v>1000</v>
      </c>
      <c r="J52" s="23" t="s">
        <v>28</v>
      </c>
      <c r="K52" s="15" t="s">
        <v>26</v>
      </c>
      <c r="L52" s="7"/>
      <c r="M52" s="2"/>
      <c r="N52" s="2"/>
      <c r="O52" s="29">
        <f>(IF(AND(J52&gt;0,J52&lt;=I52),J52,I52)*(L52-M52+N52))</f>
        <v>0</v>
      </c>
      <c r="P52" s="12"/>
      <c r="Q52" s="2"/>
      <c r="R52" s="2"/>
    </row>
    <row r="53" spans="1:18" ht="51">
      <c r="A53">
        <v>13</v>
      </c>
      <c r="B53">
        <v>26</v>
      </c>
      <c r="C53">
        <v>2020</v>
      </c>
      <c r="D53">
        <v>37</v>
      </c>
      <c r="G53" s="15">
        <v>37</v>
      </c>
      <c r="H53" s="20" t="s">
        <v>65</v>
      </c>
      <c r="I53" s="23">
        <v>1000</v>
      </c>
      <c r="J53" s="23" t="s">
        <v>25</v>
      </c>
      <c r="K53" s="15" t="s">
        <v>26</v>
      </c>
      <c r="L53" s="7"/>
      <c r="M53" s="2"/>
      <c r="N53" s="2"/>
      <c r="O53" s="29">
        <f>(IF(AND(J53&gt;0,J53&lt;=I53),J53,I53)*(L53-M53+N53))</f>
        <v>0</v>
      </c>
      <c r="P53" s="12"/>
      <c r="Q53" s="2"/>
      <c r="R53" s="2"/>
    </row>
    <row r="54" spans="1:18" ht="51">
      <c r="A54">
        <v>13</v>
      </c>
      <c r="B54">
        <v>26</v>
      </c>
      <c r="C54">
        <v>2020</v>
      </c>
      <c r="D54">
        <v>38</v>
      </c>
      <c r="G54" s="15">
        <v>38</v>
      </c>
      <c r="H54" s="20" t="s">
        <v>66</v>
      </c>
      <c r="I54" s="23">
        <v>1000</v>
      </c>
      <c r="J54" s="23" t="s">
        <v>25</v>
      </c>
      <c r="K54" s="15" t="s">
        <v>26</v>
      </c>
      <c r="L54" s="7"/>
      <c r="M54" s="2"/>
      <c r="N54" s="2"/>
      <c r="O54" s="29">
        <f>(IF(AND(J54&gt;0,J54&lt;=I54),J54,I54)*(L54-M54+N54))</f>
        <v>0</v>
      </c>
      <c r="P54" s="12"/>
      <c r="Q54" s="2"/>
      <c r="R54" s="2"/>
    </row>
    <row r="55" spans="1:18" ht="51">
      <c r="A55">
        <v>13</v>
      </c>
      <c r="B55">
        <v>26</v>
      </c>
      <c r="C55">
        <v>2020</v>
      </c>
      <c r="D55">
        <v>39</v>
      </c>
      <c r="G55" s="15">
        <v>39</v>
      </c>
      <c r="H55" s="20" t="s">
        <v>67</v>
      </c>
      <c r="I55" s="23">
        <v>2000</v>
      </c>
      <c r="J55" s="23" t="s">
        <v>25</v>
      </c>
      <c r="K55" s="15" t="s">
        <v>26</v>
      </c>
      <c r="L55" s="7"/>
      <c r="M55" s="2"/>
      <c r="N55" s="2"/>
      <c r="O55" s="29">
        <f>(IF(AND(J55&gt;0,J55&lt;=I55),J55,I55)*(L55-M55+N55))</f>
        <v>0</v>
      </c>
      <c r="P55" s="12"/>
      <c r="Q55" s="2"/>
      <c r="R55" s="2"/>
    </row>
    <row r="56" spans="1:18" ht="51">
      <c r="A56">
        <v>13</v>
      </c>
      <c r="B56">
        <v>26</v>
      </c>
      <c r="C56">
        <v>2020</v>
      </c>
      <c r="D56">
        <v>40</v>
      </c>
      <c r="G56" s="15">
        <v>40</v>
      </c>
      <c r="H56" s="20" t="s">
        <v>68</v>
      </c>
      <c r="I56" s="23">
        <v>2000</v>
      </c>
      <c r="J56" s="23" t="s">
        <v>25</v>
      </c>
      <c r="K56" s="15" t="s">
        <v>26</v>
      </c>
      <c r="L56" s="7"/>
      <c r="M56" s="2"/>
      <c r="N56" s="2"/>
      <c r="O56" s="29">
        <f>(IF(AND(J56&gt;0,J56&lt;=I56),J56,I56)*(L56-M56+N56))</f>
        <v>0</v>
      </c>
      <c r="P56" s="12"/>
      <c r="Q56" s="2"/>
      <c r="R56" s="2"/>
    </row>
    <row r="57" spans="1:18" ht="51">
      <c r="A57">
        <v>13</v>
      </c>
      <c r="B57">
        <v>26</v>
      </c>
      <c r="C57">
        <v>2020</v>
      </c>
      <c r="D57">
        <v>41</v>
      </c>
      <c r="G57" s="15">
        <v>41</v>
      </c>
      <c r="H57" s="20" t="s">
        <v>69</v>
      </c>
      <c r="I57" s="23">
        <v>2000</v>
      </c>
      <c r="J57" s="23" t="s">
        <v>25</v>
      </c>
      <c r="K57" s="15" t="s">
        <v>26</v>
      </c>
      <c r="L57" s="7"/>
      <c r="M57" s="2"/>
      <c r="N57" s="2"/>
      <c r="O57" s="29">
        <f>(IF(AND(J57&gt;0,J57&lt;=I57),J57,I57)*(L57-M57+N57))</f>
        <v>0</v>
      </c>
      <c r="P57" s="12"/>
      <c r="Q57" s="2"/>
      <c r="R57" s="2"/>
    </row>
    <row r="58" spans="1:18" ht="51">
      <c r="A58">
        <v>13</v>
      </c>
      <c r="B58">
        <v>26</v>
      </c>
      <c r="C58">
        <v>2020</v>
      </c>
      <c r="D58">
        <v>42</v>
      </c>
      <c r="G58" s="15">
        <v>42</v>
      </c>
      <c r="H58" s="20" t="s">
        <v>70</v>
      </c>
      <c r="I58" s="23">
        <v>2000</v>
      </c>
      <c r="J58" s="23" t="s">
        <v>25</v>
      </c>
      <c r="K58" s="15" t="s">
        <v>26</v>
      </c>
      <c r="L58" s="7"/>
      <c r="M58" s="2"/>
      <c r="N58" s="2"/>
      <c r="O58" s="29">
        <f>(IF(AND(J58&gt;0,J58&lt;=I58),J58,I58)*(L58-M58+N58))</f>
        <v>0</v>
      </c>
      <c r="P58" s="12"/>
      <c r="Q58" s="2"/>
      <c r="R58" s="2"/>
    </row>
    <row r="59" spans="1:18" ht="51">
      <c r="A59">
        <v>13</v>
      </c>
      <c r="B59">
        <v>26</v>
      </c>
      <c r="C59">
        <v>2020</v>
      </c>
      <c r="D59">
        <v>43</v>
      </c>
      <c r="G59" s="15">
        <v>43</v>
      </c>
      <c r="H59" s="20" t="s">
        <v>71</v>
      </c>
      <c r="I59" s="23">
        <v>1000</v>
      </c>
      <c r="J59" s="23" t="s">
        <v>25</v>
      </c>
      <c r="K59" s="15" t="s">
        <v>26</v>
      </c>
      <c r="L59" s="7"/>
      <c r="M59" s="2"/>
      <c r="N59" s="2"/>
      <c r="O59" s="29">
        <f>(IF(AND(J59&gt;0,J59&lt;=I59),J59,I59)*(L59-M59+N59))</f>
        <v>0</v>
      </c>
      <c r="P59" s="12"/>
      <c r="Q59" s="2"/>
      <c r="R59" s="2"/>
    </row>
    <row r="60" spans="1:18" ht="40.5">
      <c r="A60">
        <v>13</v>
      </c>
      <c r="B60">
        <v>26</v>
      </c>
      <c r="C60">
        <v>2020</v>
      </c>
      <c r="D60">
        <v>44</v>
      </c>
      <c r="G60" s="15">
        <v>44</v>
      </c>
      <c r="H60" s="20" t="s">
        <v>72</v>
      </c>
      <c r="I60" s="23">
        <v>10</v>
      </c>
      <c r="J60" s="23" t="s">
        <v>73</v>
      </c>
      <c r="K60" s="15" t="s">
        <v>26</v>
      </c>
      <c r="L60" s="7"/>
      <c r="M60" s="2"/>
      <c r="N60" s="2"/>
      <c r="O60" s="29">
        <f>(IF(AND(J60&gt;0,J60&lt;=I60),J60,I60)*(L60-M60+N60))</f>
        <v>0</v>
      </c>
      <c r="P60" s="12"/>
      <c r="Q60" s="2"/>
      <c r="R60" s="2"/>
    </row>
    <row r="61" spans="1:18" ht="30">
      <c r="A61">
        <v>13</v>
      </c>
      <c r="B61">
        <v>26</v>
      </c>
      <c r="C61">
        <v>2020</v>
      </c>
      <c r="D61">
        <v>45</v>
      </c>
      <c r="G61" s="15">
        <v>45</v>
      </c>
      <c r="H61" s="20" t="s">
        <v>74</v>
      </c>
      <c r="I61" s="23">
        <v>10</v>
      </c>
      <c r="J61" s="23" t="s">
        <v>73</v>
      </c>
      <c r="K61" s="15" t="s">
        <v>26</v>
      </c>
      <c r="L61" s="7"/>
      <c r="M61" s="2"/>
      <c r="N61" s="2"/>
      <c r="O61" s="29">
        <f>(IF(AND(J61&gt;0,J61&lt;=I61),J61,I61)*(L61-M61+N61))</f>
        <v>0</v>
      </c>
      <c r="P61" s="12"/>
      <c r="Q61" s="2"/>
      <c r="R61" s="2"/>
    </row>
    <row r="62" spans="1:18" ht="30">
      <c r="A62">
        <v>13</v>
      </c>
      <c r="B62">
        <v>26</v>
      </c>
      <c r="C62">
        <v>2020</v>
      </c>
      <c r="D62">
        <v>46</v>
      </c>
      <c r="G62" s="15">
        <v>46</v>
      </c>
      <c r="H62" s="20" t="s">
        <v>75</v>
      </c>
      <c r="I62" s="23">
        <v>20</v>
      </c>
      <c r="J62" s="23" t="s">
        <v>73</v>
      </c>
      <c r="K62" s="15" t="s">
        <v>26</v>
      </c>
      <c r="L62" s="7"/>
      <c r="M62" s="2"/>
      <c r="N62" s="2"/>
      <c r="O62" s="29">
        <f>(IF(AND(J62&gt;0,J62&lt;=I62),J62,I62)*(L62-M62+N62))</f>
        <v>0</v>
      </c>
      <c r="P62" s="12"/>
      <c r="Q62" s="2"/>
      <c r="R62" s="2"/>
    </row>
    <row r="63" spans="1:18" ht="30">
      <c r="A63">
        <v>13</v>
      </c>
      <c r="B63">
        <v>26</v>
      </c>
      <c r="C63">
        <v>2020</v>
      </c>
      <c r="D63">
        <v>47</v>
      </c>
      <c r="G63" s="15">
        <v>47</v>
      </c>
      <c r="H63" s="20" t="s">
        <v>76</v>
      </c>
      <c r="I63" s="23">
        <v>1000</v>
      </c>
      <c r="J63" s="23" t="s">
        <v>25</v>
      </c>
      <c r="K63" s="15" t="s">
        <v>26</v>
      </c>
      <c r="L63" s="7"/>
      <c r="M63" s="2"/>
      <c r="N63" s="2"/>
      <c r="O63" s="29">
        <f>(IF(AND(J63&gt;0,J63&lt;=I63),J63,I63)*(L63-M63+N63))</f>
        <v>0</v>
      </c>
      <c r="P63" s="12"/>
      <c r="Q63" s="2"/>
      <c r="R63" s="2"/>
    </row>
    <row r="64" spans="1:18" ht="40.5">
      <c r="A64">
        <v>13</v>
      </c>
      <c r="B64">
        <v>26</v>
      </c>
      <c r="C64">
        <v>2020</v>
      </c>
      <c r="D64">
        <v>48</v>
      </c>
      <c r="G64" s="15">
        <v>48</v>
      </c>
      <c r="H64" s="20" t="s">
        <v>77</v>
      </c>
      <c r="I64" s="23">
        <v>500</v>
      </c>
      <c r="J64" s="23" t="s">
        <v>73</v>
      </c>
      <c r="K64" s="15" t="s">
        <v>26</v>
      </c>
      <c r="L64" s="7"/>
      <c r="M64" s="2"/>
      <c r="N64" s="2"/>
      <c r="O64" s="29">
        <f>(IF(AND(J64&gt;0,J64&lt;=I64),J64,I64)*(L64-M64+N64))</f>
        <v>0</v>
      </c>
      <c r="P64" s="12"/>
      <c r="Q64" s="2"/>
      <c r="R64" s="2"/>
    </row>
    <row r="65" spans="1:18" ht="71.25">
      <c r="A65">
        <v>13</v>
      </c>
      <c r="B65">
        <v>26</v>
      </c>
      <c r="C65">
        <v>2020</v>
      </c>
      <c r="D65">
        <v>49</v>
      </c>
      <c r="G65" s="15">
        <v>49</v>
      </c>
      <c r="H65" s="20" t="s">
        <v>78</v>
      </c>
      <c r="I65" s="23">
        <v>400</v>
      </c>
      <c r="J65" s="23" t="s">
        <v>28</v>
      </c>
      <c r="K65" s="15" t="s">
        <v>26</v>
      </c>
      <c r="L65" s="7"/>
      <c r="M65" s="2"/>
      <c r="N65" s="2"/>
      <c r="O65" s="29">
        <f>(IF(AND(J65&gt;0,J65&lt;=I65),J65,I65)*(L65-M65+N65))</f>
        <v>0</v>
      </c>
      <c r="P65" s="12"/>
      <c r="Q65" s="2"/>
      <c r="R65" s="2"/>
    </row>
    <row r="66" spans="1:18" ht="71.25">
      <c r="A66">
        <v>13</v>
      </c>
      <c r="B66">
        <v>26</v>
      </c>
      <c r="C66">
        <v>2020</v>
      </c>
      <c r="D66">
        <v>50</v>
      </c>
      <c r="G66" s="15">
        <v>50</v>
      </c>
      <c r="H66" s="20" t="s">
        <v>79</v>
      </c>
      <c r="I66" s="23">
        <v>400</v>
      </c>
      <c r="J66" s="23" t="s">
        <v>28</v>
      </c>
      <c r="K66" s="15" t="s">
        <v>26</v>
      </c>
      <c r="L66" s="7"/>
      <c r="M66" s="2"/>
      <c r="N66" s="2"/>
      <c r="O66" s="29">
        <f>(IF(AND(J66&gt;0,J66&lt;=I66),J66,I66)*(L66-M66+N66))</f>
        <v>0</v>
      </c>
      <c r="P66" s="12"/>
      <c r="Q66" s="2"/>
      <c r="R66" s="2"/>
    </row>
    <row r="67" spans="1:18" ht="71.25">
      <c r="A67">
        <v>13</v>
      </c>
      <c r="B67">
        <v>26</v>
      </c>
      <c r="C67">
        <v>2020</v>
      </c>
      <c r="D67">
        <v>51</v>
      </c>
      <c r="G67" s="15">
        <v>51</v>
      </c>
      <c r="H67" s="20" t="s">
        <v>80</v>
      </c>
      <c r="I67" s="23">
        <v>400</v>
      </c>
      <c r="J67" s="23" t="s">
        <v>28</v>
      </c>
      <c r="K67" s="15" t="s">
        <v>26</v>
      </c>
      <c r="L67" s="7"/>
      <c r="M67" s="2"/>
      <c r="N67" s="2"/>
      <c r="O67" s="29">
        <f>(IF(AND(J67&gt;0,J67&lt;=I67),J67,I67)*(L67-M67+N67))</f>
        <v>0</v>
      </c>
      <c r="P67" s="12"/>
      <c r="Q67" s="2"/>
      <c r="R67" s="2"/>
    </row>
    <row r="68" spans="1:18" ht="20.25">
      <c r="A68">
        <v>13</v>
      </c>
      <c r="B68">
        <v>26</v>
      </c>
      <c r="C68">
        <v>2020</v>
      </c>
      <c r="D68">
        <v>52</v>
      </c>
      <c r="G68" s="15">
        <v>52</v>
      </c>
      <c r="H68" s="20" t="s">
        <v>81</v>
      </c>
      <c r="I68" s="23">
        <v>50</v>
      </c>
      <c r="J68" s="23" t="s">
        <v>82</v>
      </c>
      <c r="K68" s="15" t="s">
        <v>26</v>
      </c>
      <c r="L68" s="7"/>
      <c r="M68" s="2"/>
      <c r="N68" s="2"/>
      <c r="O68" s="29">
        <f>(IF(AND(J68&gt;0,J68&lt;=I68),J68,I68)*(L68-M68+N68))</f>
        <v>0</v>
      </c>
      <c r="P68" s="12"/>
      <c r="Q68" s="2"/>
      <c r="R68" s="2"/>
    </row>
    <row r="69" spans="1:18" ht="20.25">
      <c r="A69">
        <v>13</v>
      </c>
      <c r="B69">
        <v>26</v>
      </c>
      <c r="C69">
        <v>2020</v>
      </c>
      <c r="D69">
        <v>53</v>
      </c>
      <c r="G69" s="15">
        <v>53</v>
      </c>
      <c r="H69" s="20" t="s">
        <v>83</v>
      </c>
      <c r="I69" s="23">
        <v>50</v>
      </c>
      <c r="J69" s="23" t="s">
        <v>82</v>
      </c>
      <c r="K69" s="15" t="s">
        <v>26</v>
      </c>
      <c r="L69" s="7"/>
      <c r="M69" s="2"/>
      <c r="N69" s="2"/>
      <c r="O69" s="29">
        <f>(IF(AND(J69&gt;0,J69&lt;=I69),J69,I69)*(L69-M69+N69))</f>
        <v>0</v>
      </c>
      <c r="P69" s="12"/>
      <c r="Q69" s="2"/>
      <c r="R69" s="2"/>
    </row>
    <row r="70" spans="1:18" ht="14.25">
      <c r="A70">
        <v>13</v>
      </c>
      <c r="B70">
        <v>26</v>
      </c>
      <c r="C70">
        <v>2020</v>
      </c>
      <c r="D70">
        <v>54</v>
      </c>
      <c r="G70" s="15">
        <v>54</v>
      </c>
      <c r="H70" s="20" t="s">
        <v>84</v>
      </c>
      <c r="I70" s="23">
        <v>20</v>
      </c>
      <c r="J70" s="23" t="s">
        <v>28</v>
      </c>
      <c r="K70" s="15" t="s">
        <v>26</v>
      </c>
      <c r="L70" s="7"/>
      <c r="M70" s="2"/>
      <c r="N70" s="2"/>
      <c r="O70" s="29">
        <f>(IF(AND(J70&gt;0,J70&lt;=I70),J70,I70)*(L70-M70+N70))</f>
        <v>0</v>
      </c>
      <c r="P70" s="12"/>
      <c r="Q70" s="2"/>
      <c r="R70" s="2"/>
    </row>
    <row r="71" spans="1:18" ht="14.25">
      <c r="A71">
        <v>13</v>
      </c>
      <c r="B71">
        <v>26</v>
      </c>
      <c r="C71">
        <v>2020</v>
      </c>
      <c r="D71">
        <v>55</v>
      </c>
      <c r="G71" s="15">
        <v>55</v>
      </c>
      <c r="H71" s="20" t="s">
        <v>85</v>
      </c>
      <c r="I71" s="23">
        <v>20</v>
      </c>
      <c r="J71" s="23" t="s">
        <v>28</v>
      </c>
      <c r="K71" s="15" t="s">
        <v>26</v>
      </c>
      <c r="L71" s="7"/>
      <c r="M71" s="2"/>
      <c r="N71" s="2"/>
      <c r="O71" s="29">
        <f>(IF(AND(J71&gt;0,J71&lt;=I71),J71,I71)*(L71-M71+N71))</f>
        <v>0</v>
      </c>
      <c r="P71" s="12"/>
      <c r="Q71" s="2"/>
      <c r="R71" s="2"/>
    </row>
    <row r="72" spans="1:18" ht="14.25">
      <c r="A72">
        <v>13</v>
      </c>
      <c r="B72">
        <v>26</v>
      </c>
      <c r="C72">
        <v>2020</v>
      </c>
      <c r="D72">
        <v>56</v>
      </c>
      <c r="G72" s="15">
        <v>56</v>
      </c>
      <c r="H72" s="20" t="s">
        <v>86</v>
      </c>
      <c r="I72" s="23">
        <v>20</v>
      </c>
      <c r="J72" s="23" t="s">
        <v>28</v>
      </c>
      <c r="K72" s="15" t="s">
        <v>26</v>
      </c>
      <c r="L72" s="7"/>
      <c r="M72" s="2"/>
      <c r="N72" s="2"/>
      <c r="O72" s="29">
        <f>(IF(AND(J72&gt;0,J72&lt;=I72),J72,I72)*(L72-M72+N72))</f>
        <v>0</v>
      </c>
      <c r="P72" s="12"/>
      <c r="Q72" s="2"/>
      <c r="R72" s="2"/>
    </row>
    <row r="73" spans="1:18" ht="20.25">
      <c r="A73">
        <v>13</v>
      </c>
      <c r="B73">
        <v>26</v>
      </c>
      <c r="C73">
        <v>2020</v>
      </c>
      <c r="D73">
        <v>57</v>
      </c>
      <c r="G73" s="15">
        <v>57</v>
      </c>
      <c r="H73" s="20" t="s">
        <v>87</v>
      </c>
      <c r="I73" s="23">
        <v>100</v>
      </c>
      <c r="J73" s="23" t="s">
        <v>28</v>
      </c>
      <c r="K73" s="15" t="s">
        <v>26</v>
      </c>
      <c r="L73" s="7"/>
      <c r="M73" s="2"/>
      <c r="N73" s="2"/>
      <c r="O73" s="29">
        <f>(IF(AND(J73&gt;0,J73&lt;=I73),J73,I73)*(L73-M73+N73))</f>
        <v>0</v>
      </c>
      <c r="P73" s="12"/>
      <c r="Q73" s="2"/>
      <c r="R73" s="2"/>
    </row>
    <row r="74" spans="1:18" ht="142.5">
      <c r="A74">
        <v>13</v>
      </c>
      <c r="B74">
        <v>26</v>
      </c>
      <c r="C74">
        <v>2020</v>
      </c>
      <c r="D74">
        <v>58</v>
      </c>
      <c r="G74" s="15">
        <v>58</v>
      </c>
      <c r="H74" s="20" t="s">
        <v>88</v>
      </c>
      <c r="I74" s="23">
        <v>500</v>
      </c>
      <c r="J74" s="23" t="s">
        <v>73</v>
      </c>
      <c r="K74" s="15" t="s">
        <v>26</v>
      </c>
      <c r="L74" s="7"/>
      <c r="M74" s="2"/>
      <c r="N74" s="2"/>
      <c r="O74" s="29">
        <f>(IF(AND(J74&gt;0,J74&lt;=I74),J74,I74)*(L74-M74+N74))</f>
        <v>0</v>
      </c>
      <c r="P74" s="12"/>
      <c r="Q74" s="2"/>
      <c r="R74" s="2"/>
    </row>
    <row r="75" spans="1:18" ht="142.5">
      <c r="A75">
        <v>13</v>
      </c>
      <c r="B75">
        <v>26</v>
      </c>
      <c r="C75">
        <v>2020</v>
      </c>
      <c r="D75">
        <v>59</v>
      </c>
      <c r="G75" s="15">
        <v>59</v>
      </c>
      <c r="H75" s="20" t="s">
        <v>89</v>
      </c>
      <c r="I75" s="23">
        <v>500</v>
      </c>
      <c r="J75" s="23" t="s">
        <v>73</v>
      </c>
      <c r="K75" s="15" t="s">
        <v>26</v>
      </c>
      <c r="L75" s="7"/>
      <c r="M75" s="2"/>
      <c r="N75" s="2"/>
      <c r="O75" s="29">
        <f>(IF(AND(J75&gt;0,J75&lt;=I75),J75,I75)*(L75-M75+N75))</f>
        <v>0</v>
      </c>
      <c r="P75" s="12"/>
      <c r="Q75" s="2"/>
      <c r="R75" s="2"/>
    </row>
    <row r="76" spans="1:18" ht="51">
      <c r="A76">
        <v>13</v>
      </c>
      <c r="B76">
        <v>26</v>
      </c>
      <c r="C76">
        <v>2020</v>
      </c>
      <c r="D76">
        <v>60</v>
      </c>
      <c r="G76" s="15">
        <v>60</v>
      </c>
      <c r="H76" s="20" t="s">
        <v>90</v>
      </c>
      <c r="I76" s="23">
        <v>20</v>
      </c>
      <c r="J76" s="23" t="s">
        <v>28</v>
      </c>
      <c r="K76" s="15" t="s">
        <v>26</v>
      </c>
      <c r="L76" s="7"/>
      <c r="M76" s="2"/>
      <c r="N76" s="2"/>
      <c r="O76" s="29">
        <f>(IF(AND(J76&gt;0,J76&lt;=I76),J76,I76)*(L76-M76+N76))</f>
        <v>0</v>
      </c>
      <c r="P76" s="12"/>
      <c r="Q76" s="2"/>
      <c r="R76" s="2"/>
    </row>
    <row r="77" spans="1:18" ht="14.25">
      <c r="A77">
        <v>13</v>
      </c>
      <c r="B77">
        <v>26</v>
      </c>
      <c r="C77">
        <v>2020</v>
      </c>
      <c r="D77">
        <v>61</v>
      </c>
      <c r="G77" s="15">
        <v>61</v>
      </c>
      <c r="H77" s="20" t="s">
        <v>91</v>
      </c>
      <c r="I77" s="23">
        <v>10</v>
      </c>
      <c r="J77" s="23" t="s">
        <v>28</v>
      </c>
      <c r="K77" s="15" t="s">
        <v>26</v>
      </c>
      <c r="L77" s="7"/>
      <c r="M77" s="2"/>
      <c r="N77" s="2"/>
      <c r="O77" s="29">
        <f>(IF(AND(J77&gt;0,J77&lt;=I77),J77,I77)*(L77-M77+N77))</f>
        <v>0</v>
      </c>
      <c r="P77" s="12"/>
      <c r="Q77" s="2"/>
      <c r="R77" s="2"/>
    </row>
    <row r="78" spans="1:18" ht="14.25">
      <c r="A78">
        <v>13</v>
      </c>
      <c r="B78">
        <v>26</v>
      </c>
      <c r="C78">
        <v>2020</v>
      </c>
      <c r="D78">
        <v>62</v>
      </c>
      <c r="G78" s="15">
        <v>62</v>
      </c>
      <c r="H78" s="20" t="s">
        <v>92</v>
      </c>
      <c r="I78" s="23">
        <v>10</v>
      </c>
      <c r="J78" s="23" t="s">
        <v>28</v>
      </c>
      <c r="K78" s="15" t="s">
        <v>26</v>
      </c>
      <c r="L78" s="7"/>
      <c r="M78" s="2"/>
      <c r="N78" s="2"/>
      <c r="O78" s="29">
        <f>(IF(AND(J78&gt;0,J78&lt;=I78),J78,I78)*(L78-M78+N78))</f>
        <v>0</v>
      </c>
      <c r="P78" s="12"/>
      <c r="Q78" s="2"/>
      <c r="R78" s="2"/>
    </row>
    <row r="79" spans="1:18" ht="14.25">
      <c r="A79">
        <v>13</v>
      </c>
      <c r="B79">
        <v>26</v>
      </c>
      <c r="C79">
        <v>2020</v>
      </c>
      <c r="D79">
        <v>63</v>
      </c>
      <c r="G79" s="15">
        <v>63</v>
      </c>
      <c r="H79" s="20" t="s">
        <v>93</v>
      </c>
      <c r="I79" s="23">
        <v>10</v>
      </c>
      <c r="J79" s="23" t="s">
        <v>28</v>
      </c>
      <c r="K79" s="15" t="s">
        <v>26</v>
      </c>
      <c r="L79" s="7"/>
      <c r="M79" s="2"/>
      <c r="N79" s="2"/>
      <c r="O79" s="29">
        <f>(IF(AND(J79&gt;0,J79&lt;=I79),J79,I79)*(L79-M79+N79))</f>
        <v>0</v>
      </c>
      <c r="P79" s="12"/>
      <c r="Q79" s="2"/>
      <c r="R79" s="2"/>
    </row>
    <row r="80" spans="1:18" ht="14.25">
      <c r="A80">
        <v>13</v>
      </c>
      <c r="B80">
        <v>26</v>
      </c>
      <c r="C80">
        <v>2020</v>
      </c>
      <c r="D80">
        <v>64</v>
      </c>
      <c r="G80" s="15">
        <v>64</v>
      </c>
      <c r="H80" s="20" t="s">
        <v>94</v>
      </c>
      <c r="I80" s="23">
        <v>10</v>
      </c>
      <c r="J80" s="23" t="s">
        <v>28</v>
      </c>
      <c r="K80" s="15" t="s">
        <v>26</v>
      </c>
      <c r="L80" s="7"/>
      <c r="M80" s="2"/>
      <c r="N80" s="2"/>
      <c r="O80" s="29">
        <f>(IF(AND(J80&gt;0,J80&lt;=I80),J80,I80)*(L80-M80+N80))</f>
        <v>0</v>
      </c>
      <c r="P80" s="12"/>
      <c r="Q80" s="2"/>
      <c r="R80" s="2"/>
    </row>
    <row r="81" spans="1:18" ht="173.25">
      <c r="A81">
        <v>13</v>
      </c>
      <c r="B81">
        <v>26</v>
      </c>
      <c r="C81">
        <v>2020</v>
      </c>
      <c r="D81">
        <v>65</v>
      </c>
      <c r="G81" s="15">
        <v>65</v>
      </c>
      <c r="H81" s="20" t="s">
        <v>95</v>
      </c>
      <c r="I81" s="23">
        <v>5</v>
      </c>
      <c r="J81" s="23" t="s">
        <v>28</v>
      </c>
      <c r="K81" s="15" t="s">
        <v>26</v>
      </c>
      <c r="L81" s="7"/>
      <c r="M81" s="2"/>
      <c r="N81" s="2"/>
      <c r="O81" s="29">
        <f>(IF(AND(J81&gt;0,J81&lt;=I81),J81,I81)*(L81-M81+N81))</f>
        <v>0</v>
      </c>
      <c r="P81" s="12"/>
      <c r="Q81" s="2"/>
      <c r="R81" s="2"/>
    </row>
    <row r="82" spans="1:18" ht="173.25">
      <c r="A82">
        <v>13</v>
      </c>
      <c r="B82">
        <v>26</v>
      </c>
      <c r="C82">
        <v>2020</v>
      </c>
      <c r="D82">
        <v>66</v>
      </c>
      <c r="G82" s="15">
        <v>66</v>
      </c>
      <c r="H82" s="20" t="s">
        <v>96</v>
      </c>
      <c r="I82" s="23">
        <v>5</v>
      </c>
      <c r="J82" s="23" t="s">
        <v>28</v>
      </c>
      <c r="K82" s="15" t="s">
        <v>26</v>
      </c>
      <c r="L82" s="7"/>
      <c r="M82" s="2"/>
      <c r="N82" s="2"/>
      <c r="O82" s="29">
        <f>(IF(AND(J82&gt;0,J82&lt;=I82),J82,I82)*(L82-M82+N82))</f>
        <v>0</v>
      </c>
      <c r="P82" s="12"/>
      <c r="Q82" s="2"/>
      <c r="R82" s="2"/>
    </row>
    <row r="83" spans="1:18" ht="173.25">
      <c r="A83">
        <v>13</v>
      </c>
      <c r="B83">
        <v>26</v>
      </c>
      <c r="C83">
        <v>2020</v>
      </c>
      <c r="D83">
        <v>67</v>
      </c>
      <c r="G83" s="15">
        <v>67</v>
      </c>
      <c r="H83" s="20" t="s">
        <v>97</v>
      </c>
      <c r="I83" s="23">
        <v>5</v>
      </c>
      <c r="J83" s="23" t="s">
        <v>28</v>
      </c>
      <c r="K83" s="15" t="s">
        <v>26</v>
      </c>
      <c r="L83" s="7"/>
      <c r="M83" s="2"/>
      <c r="N83" s="2"/>
      <c r="O83" s="29">
        <f>(IF(AND(J83&gt;0,J83&lt;=I83),J83,I83)*(L83-M83+N83))</f>
        <v>0</v>
      </c>
      <c r="P83" s="12"/>
      <c r="Q83" s="2"/>
      <c r="R83" s="2"/>
    </row>
    <row r="84" spans="1:18" ht="91.5">
      <c r="A84">
        <v>13</v>
      </c>
      <c r="B84">
        <v>26</v>
      </c>
      <c r="C84">
        <v>2020</v>
      </c>
      <c r="D84">
        <v>68</v>
      </c>
      <c r="G84" s="15">
        <v>68</v>
      </c>
      <c r="H84" s="20" t="s">
        <v>98</v>
      </c>
      <c r="I84" s="23">
        <v>12</v>
      </c>
      <c r="J84" s="23" t="s">
        <v>28</v>
      </c>
      <c r="K84" s="15" t="s">
        <v>26</v>
      </c>
      <c r="L84" s="7"/>
      <c r="M84" s="2"/>
      <c r="N84" s="2"/>
      <c r="O84" s="29">
        <f>(IF(AND(J84&gt;0,J84&lt;=I84),J84,I84)*(L84-M84+N84))</f>
        <v>0</v>
      </c>
      <c r="P84" s="12"/>
      <c r="Q84" s="2"/>
      <c r="R84" s="2"/>
    </row>
    <row r="85" spans="1:18" ht="91.5">
      <c r="A85">
        <v>13</v>
      </c>
      <c r="B85">
        <v>26</v>
      </c>
      <c r="C85">
        <v>2020</v>
      </c>
      <c r="D85">
        <v>69</v>
      </c>
      <c r="G85" s="15">
        <v>69</v>
      </c>
      <c r="H85" s="20" t="s">
        <v>99</v>
      </c>
      <c r="I85" s="23">
        <v>12</v>
      </c>
      <c r="J85" s="23" t="s">
        <v>28</v>
      </c>
      <c r="K85" s="15" t="s">
        <v>26</v>
      </c>
      <c r="L85" s="7"/>
      <c r="M85" s="2"/>
      <c r="N85" s="2"/>
      <c r="O85" s="29">
        <f>(IF(AND(J85&gt;0,J85&lt;=I85),J85,I85)*(L85-M85+N85))</f>
        <v>0</v>
      </c>
      <c r="P85" s="12"/>
      <c r="Q85" s="2"/>
      <c r="R85" s="2"/>
    </row>
    <row r="86" spans="1:18" ht="91.5">
      <c r="A86">
        <v>13</v>
      </c>
      <c r="B86">
        <v>26</v>
      </c>
      <c r="C86">
        <v>2020</v>
      </c>
      <c r="D86">
        <v>70</v>
      </c>
      <c r="G86" s="15">
        <v>70</v>
      </c>
      <c r="H86" s="20" t="s">
        <v>100</v>
      </c>
      <c r="I86" s="23">
        <v>12</v>
      </c>
      <c r="J86" s="23" t="s">
        <v>28</v>
      </c>
      <c r="K86" s="15" t="s">
        <v>26</v>
      </c>
      <c r="L86" s="7"/>
      <c r="M86" s="2"/>
      <c r="N86" s="2"/>
      <c r="O86" s="29">
        <f>(IF(AND(J86&gt;0,J86&lt;=I86),J86,I86)*(L86-M86+N86))</f>
        <v>0</v>
      </c>
      <c r="P86" s="12"/>
      <c r="Q86" s="2"/>
      <c r="R86" s="2"/>
    </row>
    <row r="87" spans="1:18" ht="91.5">
      <c r="A87">
        <v>13</v>
      </c>
      <c r="B87">
        <v>26</v>
      </c>
      <c r="C87">
        <v>2020</v>
      </c>
      <c r="D87">
        <v>71</v>
      </c>
      <c r="G87" s="15">
        <v>71</v>
      </c>
      <c r="H87" s="20" t="s">
        <v>101</v>
      </c>
      <c r="I87" s="23">
        <v>12</v>
      </c>
      <c r="J87" s="23" t="s">
        <v>28</v>
      </c>
      <c r="K87" s="15" t="s">
        <v>26</v>
      </c>
      <c r="L87" s="7"/>
      <c r="M87" s="2"/>
      <c r="N87" s="2"/>
      <c r="O87" s="29">
        <f>(IF(AND(J87&gt;0,J87&lt;=I87),J87,I87)*(L87-M87+N87))</f>
        <v>0</v>
      </c>
      <c r="P87" s="12"/>
      <c r="Q87" s="2"/>
      <c r="R87" s="2"/>
    </row>
    <row r="88" spans="1:18" ht="91.5">
      <c r="A88">
        <v>13</v>
      </c>
      <c r="B88">
        <v>26</v>
      </c>
      <c r="C88">
        <v>2020</v>
      </c>
      <c r="D88">
        <v>72</v>
      </c>
      <c r="G88" s="15">
        <v>72</v>
      </c>
      <c r="H88" s="20" t="s">
        <v>102</v>
      </c>
      <c r="I88" s="23">
        <v>12</v>
      </c>
      <c r="J88" s="23" t="s">
        <v>28</v>
      </c>
      <c r="K88" s="15" t="s">
        <v>26</v>
      </c>
      <c r="L88" s="7"/>
      <c r="M88" s="2"/>
      <c r="N88" s="2"/>
      <c r="O88" s="29">
        <f>(IF(AND(J88&gt;0,J88&lt;=I88),J88,I88)*(L88-M88+N88))</f>
        <v>0</v>
      </c>
      <c r="P88" s="12"/>
      <c r="Q88" s="2"/>
      <c r="R88" s="2"/>
    </row>
    <row r="89" spans="1:18" ht="91.5">
      <c r="A89">
        <v>13</v>
      </c>
      <c r="B89">
        <v>26</v>
      </c>
      <c r="C89">
        <v>2020</v>
      </c>
      <c r="D89">
        <v>73</v>
      </c>
      <c r="G89" s="15">
        <v>73</v>
      </c>
      <c r="H89" s="20" t="s">
        <v>103</v>
      </c>
      <c r="I89" s="23">
        <v>12</v>
      </c>
      <c r="J89" s="23" t="s">
        <v>28</v>
      </c>
      <c r="K89" s="15" t="s">
        <v>26</v>
      </c>
      <c r="L89" s="7"/>
      <c r="M89" s="2"/>
      <c r="N89" s="2"/>
      <c r="O89" s="29">
        <f>(IF(AND(J89&gt;0,J89&lt;=I89),J89,I89)*(L89-M89+N89))</f>
        <v>0</v>
      </c>
      <c r="P89" s="12"/>
      <c r="Q89" s="2"/>
      <c r="R89" s="2"/>
    </row>
    <row r="90" spans="1:18" ht="91.5">
      <c r="A90">
        <v>13</v>
      </c>
      <c r="B90">
        <v>26</v>
      </c>
      <c r="C90">
        <v>2020</v>
      </c>
      <c r="D90">
        <v>74</v>
      </c>
      <c r="G90" s="15">
        <v>74</v>
      </c>
      <c r="H90" s="20" t="s">
        <v>104</v>
      </c>
      <c r="I90" s="23">
        <v>12</v>
      </c>
      <c r="J90" s="23" t="s">
        <v>28</v>
      </c>
      <c r="K90" s="15" t="s">
        <v>26</v>
      </c>
      <c r="L90" s="7"/>
      <c r="M90" s="2"/>
      <c r="N90" s="2"/>
      <c r="O90" s="29">
        <f>(IF(AND(J90&gt;0,J90&lt;=I90),J90,I90)*(L90-M90+N90))</f>
        <v>0</v>
      </c>
      <c r="P90" s="12"/>
      <c r="Q90" s="2"/>
      <c r="R90" s="2"/>
    </row>
    <row r="91" spans="1:18" ht="60.75">
      <c r="A91">
        <v>13</v>
      </c>
      <c r="B91">
        <v>26</v>
      </c>
      <c r="C91">
        <v>2020</v>
      </c>
      <c r="D91">
        <v>75</v>
      </c>
      <c r="G91" s="15">
        <v>75</v>
      </c>
      <c r="H91" s="20" t="s">
        <v>105</v>
      </c>
      <c r="I91" s="23">
        <v>2000</v>
      </c>
      <c r="J91" s="23" t="s">
        <v>28</v>
      </c>
      <c r="K91" s="15" t="s">
        <v>26</v>
      </c>
      <c r="L91" s="7"/>
      <c r="M91" s="2"/>
      <c r="N91" s="2"/>
      <c r="O91" s="29">
        <f>(IF(AND(J91&gt;0,J91&lt;=I91),J91,I91)*(L91-M91+N91))</f>
        <v>0</v>
      </c>
      <c r="P91" s="12"/>
      <c r="Q91" s="2"/>
      <c r="R91" s="2"/>
    </row>
    <row r="92" spans="1:18" ht="30">
      <c r="A92">
        <v>13</v>
      </c>
      <c r="B92">
        <v>26</v>
      </c>
      <c r="C92">
        <v>2020</v>
      </c>
      <c r="D92">
        <v>76</v>
      </c>
      <c r="G92" s="15">
        <v>76</v>
      </c>
      <c r="H92" s="20" t="s">
        <v>106</v>
      </c>
      <c r="I92" s="23">
        <v>2000</v>
      </c>
      <c r="J92" s="23" t="s">
        <v>28</v>
      </c>
      <c r="K92" s="15" t="s">
        <v>26</v>
      </c>
      <c r="L92" s="7"/>
      <c r="M92" s="2"/>
      <c r="N92" s="2"/>
      <c r="O92" s="29">
        <f>(IF(AND(J92&gt;0,J92&lt;=I92),J92,I92)*(L92-M92+N92))</f>
        <v>0</v>
      </c>
      <c r="P92" s="12"/>
      <c r="Q92" s="2"/>
      <c r="R92" s="2"/>
    </row>
    <row r="93" spans="1:18" ht="30">
      <c r="A93">
        <v>13</v>
      </c>
      <c r="B93">
        <v>26</v>
      </c>
      <c r="C93">
        <v>2020</v>
      </c>
      <c r="D93">
        <v>77</v>
      </c>
      <c r="G93" s="15">
        <v>77</v>
      </c>
      <c r="H93" s="20" t="s">
        <v>107</v>
      </c>
      <c r="I93" s="23">
        <v>2000</v>
      </c>
      <c r="J93" s="23" t="s">
        <v>28</v>
      </c>
      <c r="K93" s="15" t="s">
        <v>26</v>
      </c>
      <c r="L93" s="7"/>
      <c r="M93" s="2"/>
      <c r="N93" s="2"/>
      <c r="O93" s="29">
        <f>(IF(AND(J93&gt;0,J93&lt;=I93),J93,I93)*(L93-M93+N93))</f>
        <v>0</v>
      </c>
      <c r="P93" s="12"/>
      <c r="Q93" s="2"/>
      <c r="R93" s="2"/>
    </row>
    <row r="94" spans="1:18" ht="30">
      <c r="A94">
        <v>13</v>
      </c>
      <c r="B94">
        <v>26</v>
      </c>
      <c r="C94">
        <v>2020</v>
      </c>
      <c r="D94">
        <v>78</v>
      </c>
      <c r="G94" s="15">
        <v>78</v>
      </c>
      <c r="H94" s="20" t="s">
        <v>108</v>
      </c>
      <c r="I94" s="23">
        <v>2000</v>
      </c>
      <c r="J94" s="23" t="s">
        <v>28</v>
      </c>
      <c r="K94" s="15" t="s">
        <v>26</v>
      </c>
      <c r="L94" s="7"/>
      <c r="M94" s="2"/>
      <c r="N94" s="2"/>
      <c r="O94" s="29">
        <f>(IF(AND(J94&gt;0,J94&lt;=I94),J94,I94)*(L94-M94+N94))</f>
        <v>0</v>
      </c>
      <c r="P94" s="12"/>
      <c r="Q94" s="2"/>
      <c r="R94" s="2"/>
    </row>
    <row r="95" spans="1:18" ht="30">
      <c r="A95">
        <v>13</v>
      </c>
      <c r="B95">
        <v>26</v>
      </c>
      <c r="C95">
        <v>2020</v>
      </c>
      <c r="D95">
        <v>79</v>
      </c>
      <c r="G95" s="15">
        <v>79</v>
      </c>
      <c r="H95" s="20" t="s">
        <v>109</v>
      </c>
      <c r="I95" s="23">
        <v>50000</v>
      </c>
      <c r="J95" s="23" t="s">
        <v>28</v>
      </c>
      <c r="K95" s="15" t="s">
        <v>26</v>
      </c>
      <c r="L95" s="7"/>
      <c r="M95" s="2"/>
      <c r="N95" s="2"/>
      <c r="O95" s="29">
        <f>(IF(AND(J95&gt;0,J95&lt;=I95),J95,I95)*(L95-M95+N95))</f>
        <v>0</v>
      </c>
      <c r="P95" s="12"/>
      <c r="Q95" s="2"/>
      <c r="R95" s="2"/>
    </row>
    <row r="96" spans="1:18" ht="30">
      <c r="A96">
        <v>13</v>
      </c>
      <c r="B96">
        <v>26</v>
      </c>
      <c r="C96">
        <v>2020</v>
      </c>
      <c r="D96">
        <v>80</v>
      </c>
      <c r="G96" s="15">
        <v>80</v>
      </c>
      <c r="H96" s="20" t="s">
        <v>110</v>
      </c>
      <c r="I96" s="23">
        <v>100000</v>
      </c>
      <c r="J96" s="23" t="s">
        <v>28</v>
      </c>
      <c r="K96" s="15" t="s">
        <v>26</v>
      </c>
      <c r="L96" s="7"/>
      <c r="M96" s="2"/>
      <c r="N96" s="2"/>
      <c r="O96" s="29">
        <f>(IF(AND(J96&gt;0,J96&lt;=I96),J96,I96)*(L96-M96+N96))</f>
        <v>0</v>
      </c>
      <c r="P96" s="12"/>
      <c r="Q96" s="2"/>
      <c r="R96" s="2"/>
    </row>
    <row r="97" spans="1:18" ht="30">
      <c r="A97">
        <v>13</v>
      </c>
      <c r="B97">
        <v>26</v>
      </c>
      <c r="C97">
        <v>2020</v>
      </c>
      <c r="D97">
        <v>81</v>
      </c>
      <c r="G97" s="15">
        <v>81</v>
      </c>
      <c r="H97" s="20" t="s">
        <v>111</v>
      </c>
      <c r="I97" s="23">
        <v>100000</v>
      </c>
      <c r="J97" s="23" t="s">
        <v>28</v>
      </c>
      <c r="K97" s="15" t="s">
        <v>26</v>
      </c>
      <c r="L97" s="7"/>
      <c r="M97" s="2"/>
      <c r="N97" s="2"/>
      <c r="O97" s="29">
        <f>(IF(AND(J97&gt;0,J97&lt;=I97),J97,I97)*(L97-M97+N97))</f>
        <v>0</v>
      </c>
      <c r="P97" s="12"/>
      <c r="Q97" s="2"/>
      <c r="R97" s="2"/>
    </row>
    <row r="98" spans="1:18" ht="60.75">
      <c r="A98">
        <v>13</v>
      </c>
      <c r="B98">
        <v>26</v>
      </c>
      <c r="C98">
        <v>2020</v>
      </c>
      <c r="D98">
        <v>82</v>
      </c>
      <c r="G98" s="15">
        <v>82</v>
      </c>
      <c r="H98" s="20" t="s">
        <v>112</v>
      </c>
      <c r="I98" s="23">
        <v>10</v>
      </c>
      <c r="J98" s="23" t="s">
        <v>28</v>
      </c>
      <c r="K98" s="15" t="s">
        <v>26</v>
      </c>
      <c r="L98" s="7"/>
      <c r="M98" s="2"/>
      <c r="N98" s="2"/>
      <c r="O98" s="29">
        <f>(IF(AND(J98&gt;0,J98&lt;=I98),J98,I98)*(L98-M98+N98))</f>
        <v>0</v>
      </c>
      <c r="P98" s="12"/>
      <c r="Q98" s="2"/>
      <c r="R98" s="2"/>
    </row>
    <row r="99" spans="1:18" ht="111.75">
      <c r="A99">
        <v>13</v>
      </c>
      <c r="B99">
        <v>26</v>
      </c>
      <c r="C99">
        <v>2020</v>
      </c>
      <c r="D99">
        <v>83</v>
      </c>
      <c r="G99" s="15">
        <v>83</v>
      </c>
      <c r="H99" s="20" t="s">
        <v>113</v>
      </c>
      <c r="I99" s="23">
        <v>200</v>
      </c>
      <c r="J99" s="23" t="s">
        <v>28</v>
      </c>
      <c r="K99" s="15" t="s">
        <v>26</v>
      </c>
      <c r="L99" s="7"/>
      <c r="M99" s="2"/>
      <c r="N99" s="2"/>
      <c r="O99" s="29">
        <f>(IF(AND(J99&gt;0,J99&lt;=I99),J99,I99)*(L99-M99+N99))</f>
        <v>0</v>
      </c>
      <c r="P99" s="12"/>
      <c r="Q99" s="2"/>
      <c r="R99" s="2"/>
    </row>
    <row r="100" spans="1:18" ht="20.25">
      <c r="A100">
        <v>13</v>
      </c>
      <c r="B100">
        <v>26</v>
      </c>
      <c r="C100">
        <v>2020</v>
      </c>
      <c r="D100">
        <v>84</v>
      </c>
      <c r="G100" s="15">
        <v>84</v>
      </c>
      <c r="H100" s="20" t="s">
        <v>114</v>
      </c>
      <c r="I100" s="23">
        <v>100</v>
      </c>
      <c r="J100" s="23" t="s">
        <v>28</v>
      </c>
      <c r="K100" s="15" t="s">
        <v>26</v>
      </c>
      <c r="L100" s="7"/>
      <c r="M100" s="2"/>
      <c r="N100" s="2"/>
      <c r="O100" s="29">
        <f>(IF(AND(J100&gt;0,J100&lt;=I100),J100,I100)*(L100-M100+N100))</f>
        <v>0</v>
      </c>
      <c r="P100" s="12"/>
      <c r="Q100" s="2"/>
      <c r="R100" s="2"/>
    </row>
    <row r="101" spans="1:18" ht="20.25">
      <c r="A101">
        <v>13</v>
      </c>
      <c r="B101">
        <v>26</v>
      </c>
      <c r="C101">
        <v>2020</v>
      </c>
      <c r="D101">
        <v>85</v>
      </c>
      <c r="G101" s="15">
        <v>85</v>
      </c>
      <c r="H101" s="20" t="s">
        <v>115</v>
      </c>
      <c r="I101" s="23">
        <v>100</v>
      </c>
      <c r="J101" s="23" t="s">
        <v>28</v>
      </c>
      <c r="K101" s="15" t="s">
        <v>26</v>
      </c>
      <c r="L101" s="7"/>
      <c r="M101" s="2"/>
      <c r="N101" s="2"/>
      <c r="O101" s="29">
        <f>(IF(AND(J101&gt;0,J101&lt;=I101),J101,I101)*(L101-M101+N101))</f>
        <v>0</v>
      </c>
      <c r="P101" s="12"/>
      <c r="Q101" s="2"/>
      <c r="R101" s="2"/>
    </row>
    <row r="102" spans="1:18" ht="20.25">
      <c r="A102">
        <v>13</v>
      </c>
      <c r="B102">
        <v>26</v>
      </c>
      <c r="C102">
        <v>2020</v>
      </c>
      <c r="D102">
        <v>86</v>
      </c>
      <c r="G102" s="15">
        <v>86</v>
      </c>
      <c r="H102" s="20" t="s">
        <v>116</v>
      </c>
      <c r="I102" s="23">
        <v>100</v>
      </c>
      <c r="J102" s="23" t="s">
        <v>28</v>
      </c>
      <c r="K102" s="15" t="s">
        <v>26</v>
      </c>
      <c r="L102" s="7"/>
      <c r="M102" s="2"/>
      <c r="N102" s="2"/>
      <c r="O102" s="29">
        <f>(IF(AND(J102&gt;0,J102&lt;=I102),J102,I102)*(L102-M102+N102))</f>
        <v>0</v>
      </c>
      <c r="P102" s="12"/>
      <c r="Q102" s="2"/>
      <c r="R102" s="2"/>
    </row>
    <row r="103" spans="1:18" ht="20.25">
      <c r="A103">
        <v>13</v>
      </c>
      <c r="B103">
        <v>26</v>
      </c>
      <c r="C103">
        <v>2020</v>
      </c>
      <c r="D103">
        <v>87</v>
      </c>
      <c r="G103" s="15">
        <v>87</v>
      </c>
      <c r="H103" s="20" t="s">
        <v>117</v>
      </c>
      <c r="I103" s="23">
        <v>2000</v>
      </c>
      <c r="J103" s="23" t="s">
        <v>25</v>
      </c>
      <c r="K103" s="15" t="s">
        <v>26</v>
      </c>
      <c r="L103" s="7"/>
      <c r="M103" s="2"/>
      <c r="N103" s="2"/>
      <c r="O103" s="29">
        <f>(IF(AND(J103&gt;0,J103&lt;=I103),J103,I103)*(L103-M103+N103))</f>
        <v>0</v>
      </c>
      <c r="P103" s="12"/>
      <c r="Q103" s="2"/>
      <c r="R103" s="2"/>
    </row>
    <row r="104" spans="1:18" ht="30">
      <c r="A104">
        <v>13</v>
      </c>
      <c r="B104">
        <v>26</v>
      </c>
      <c r="C104">
        <v>2020</v>
      </c>
      <c r="D104">
        <v>88</v>
      </c>
      <c r="G104" s="15">
        <v>88</v>
      </c>
      <c r="H104" s="20" t="s">
        <v>118</v>
      </c>
      <c r="I104" s="23">
        <v>1000</v>
      </c>
      <c r="J104" s="23" t="s">
        <v>25</v>
      </c>
      <c r="K104" s="15" t="s">
        <v>26</v>
      </c>
      <c r="L104" s="7"/>
      <c r="M104" s="2"/>
      <c r="N104" s="2"/>
      <c r="O104" s="29">
        <f>(IF(AND(J104&gt;0,J104&lt;=I104),J104,I104)*(L104-M104+N104))</f>
        <v>0</v>
      </c>
      <c r="P104" s="12"/>
      <c r="Q104" s="2"/>
      <c r="R104" s="2"/>
    </row>
    <row r="105" spans="1:18" ht="30">
      <c r="A105">
        <v>13</v>
      </c>
      <c r="B105">
        <v>26</v>
      </c>
      <c r="C105">
        <v>2020</v>
      </c>
      <c r="D105">
        <v>89</v>
      </c>
      <c r="G105" s="15">
        <v>89</v>
      </c>
      <c r="H105" s="20" t="s">
        <v>119</v>
      </c>
      <c r="I105" s="23">
        <v>1000</v>
      </c>
      <c r="J105" s="23" t="s">
        <v>25</v>
      </c>
      <c r="K105" s="15" t="s">
        <v>26</v>
      </c>
      <c r="L105" s="7"/>
      <c r="M105" s="2"/>
      <c r="N105" s="2"/>
      <c r="O105" s="29">
        <f>(IF(AND(J105&gt;0,J105&lt;=I105),J105,I105)*(L105-M105+N105))</f>
        <v>0</v>
      </c>
      <c r="P105" s="12"/>
      <c r="Q105" s="2"/>
      <c r="R105" s="2"/>
    </row>
    <row r="106" spans="1:18" ht="60.75">
      <c r="A106">
        <v>13</v>
      </c>
      <c r="B106">
        <v>26</v>
      </c>
      <c r="C106">
        <v>2020</v>
      </c>
      <c r="D106">
        <v>90</v>
      </c>
      <c r="G106" s="15">
        <v>90</v>
      </c>
      <c r="H106" s="20" t="s">
        <v>120</v>
      </c>
      <c r="I106" s="23">
        <v>3000</v>
      </c>
      <c r="J106" s="23" t="s">
        <v>28</v>
      </c>
      <c r="K106" s="15" t="s">
        <v>26</v>
      </c>
      <c r="L106" s="7"/>
      <c r="M106" s="2"/>
      <c r="N106" s="2"/>
      <c r="O106" s="29">
        <f>(IF(AND(J106&gt;0,J106&lt;=I106),J106,I106)*(L106-M106+N106))</f>
        <v>0</v>
      </c>
      <c r="P106" s="12"/>
      <c r="Q106" s="2"/>
      <c r="R106" s="2"/>
    </row>
    <row r="107" spans="1:18" ht="30">
      <c r="A107">
        <v>13</v>
      </c>
      <c r="B107">
        <v>26</v>
      </c>
      <c r="C107">
        <v>2020</v>
      </c>
      <c r="D107">
        <v>91</v>
      </c>
      <c r="G107" s="15">
        <v>91</v>
      </c>
      <c r="H107" s="20" t="s">
        <v>121</v>
      </c>
      <c r="I107" s="23">
        <v>20000</v>
      </c>
      <c r="J107" s="23" t="s">
        <v>28</v>
      </c>
      <c r="K107" s="15" t="s">
        <v>26</v>
      </c>
      <c r="L107" s="7"/>
      <c r="M107" s="2"/>
      <c r="N107" s="2"/>
      <c r="O107" s="29">
        <f>(IF(AND(J107&gt;0,J107&lt;=I107),J107,I107)*(L107-M107+N107))</f>
        <v>0</v>
      </c>
      <c r="P107" s="12"/>
      <c r="Q107" s="2"/>
      <c r="R107" s="2"/>
    </row>
    <row r="108" spans="1:18" ht="20.25">
      <c r="A108">
        <v>13</v>
      </c>
      <c r="B108">
        <v>26</v>
      </c>
      <c r="C108">
        <v>2020</v>
      </c>
      <c r="D108">
        <v>92</v>
      </c>
      <c r="G108" s="15">
        <v>92</v>
      </c>
      <c r="H108" s="20" t="s">
        <v>122</v>
      </c>
      <c r="I108" s="23">
        <v>10000</v>
      </c>
      <c r="J108" s="23" t="s">
        <v>28</v>
      </c>
      <c r="K108" s="15" t="s">
        <v>26</v>
      </c>
      <c r="L108" s="7"/>
      <c r="M108" s="2"/>
      <c r="N108" s="2"/>
      <c r="O108" s="29">
        <f>(IF(AND(J108&gt;0,J108&lt;=I108),J108,I108)*(L108-M108+N108))</f>
        <v>0</v>
      </c>
      <c r="P108" s="12"/>
      <c r="Q108" s="2"/>
      <c r="R108" s="2"/>
    </row>
    <row r="109" spans="1:18" ht="30">
      <c r="A109">
        <v>13</v>
      </c>
      <c r="B109">
        <v>26</v>
      </c>
      <c r="C109">
        <v>2020</v>
      </c>
      <c r="D109">
        <v>93</v>
      </c>
      <c r="G109" s="15">
        <v>93</v>
      </c>
      <c r="H109" s="20" t="s">
        <v>123</v>
      </c>
      <c r="I109" s="23">
        <v>200</v>
      </c>
      <c r="J109" s="23" t="s">
        <v>25</v>
      </c>
      <c r="K109" s="15" t="s">
        <v>26</v>
      </c>
      <c r="L109" s="7"/>
      <c r="M109" s="2"/>
      <c r="N109" s="2"/>
      <c r="O109" s="29">
        <f>(IF(AND(J109&gt;0,J109&lt;=I109),J109,I109)*(L109-M109+N109))</f>
        <v>0</v>
      </c>
      <c r="P109" s="12"/>
      <c r="Q109" s="2"/>
      <c r="R109" s="2"/>
    </row>
    <row r="110" spans="1:18" ht="40.5">
      <c r="A110">
        <v>13</v>
      </c>
      <c r="B110">
        <v>26</v>
      </c>
      <c r="C110">
        <v>2020</v>
      </c>
      <c r="D110">
        <v>94</v>
      </c>
      <c r="G110" s="15">
        <v>94</v>
      </c>
      <c r="H110" s="20" t="s">
        <v>124</v>
      </c>
      <c r="I110" s="23">
        <v>360000</v>
      </c>
      <c r="J110" s="23" t="s">
        <v>28</v>
      </c>
      <c r="K110" s="15" t="s">
        <v>26</v>
      </c>
      <c r="L110" s="7"/>
      <c r="M110" s="2"/>
      <c r="N110" s="2"/>
      <c r="O110" s="29">
        <f>(IF(AND(J110&gt;0,J110&lt;=I110),J110,I110)*(L110-M110+N110))</f>
        <v>0</v>
      </c>
      <c r="P110" s="12"/>
      <c r="Q110" s="2"/>
      <c r="R110" s="2"/>
    </row>
    <row r="111" spans="1:18" ht="30">
      <c r="A111">
        <v>13</v>
      </c>
      <c r="B111">
        <v>26</v>
      </c>
      <c r="C111">
        <v>2020</v>
      </c>
      <c r="D111">
        <v>95</v>
      </c>
      <c r="G111" s="15">
        <v>95</v>
      </c>
      <c r="H111" s="20" t="s">
        <v>125</v>
      </c>
      <c r="I111" s="23">
        <v>5000</v>
      </c>
      <c r="J111" s="23" t="s">
        <v>28</v>
      </c>
      <c r="K111" s="15" t="s">
        <v>26</v>
      </c>
      <c r="L111" s="7"/>
      <c r="M111" s="2"/>
      <c r="N111" s="2"/>
      <c r="O111" s="29">
        <f>(IF(AND(J111&gt;0,J111&lt;=I111),J111,I111)*(L111-M111+N111))</f>
        <v>0</v>
      </c>
      <c r="P111" s="12"/>
      <c r="Q111" s="2"/>
      <c r="R111" s="2"/>
    </row>
    <row r="112" spans="1:18" ht="40.5">
      <c r="A112">
        <v>13</v>
      </c>
      <c r="B112">
        <v>26</v>
      </c>
      <c r="C112">
        <v>2020</v>
      </c>
      <c r="D112">
        <v>96</v>
      </c>
      <c r="G112" s="15">
        <v>96</v>
      </c>
      <c r="H112" s="20" t="s">
        <v>126</v>
      </c>
      <c r="I112" s="23">
        <v>1500</v>
      </c>
      <c r="J112" s="23" t="s">
        <v>39</v>
      </c>
      <c r="K112" s="15" t="s">
        <v>26</v>
      </c>
      <c r="L112" s="7"/>
      <c r="M112" s="2"/>
      <c r="N112" s="2"/>
      <c r="O112" s="29">
        <f>(IF(AND(J112&gt;0,J112&lt;=I112),J112,I112)*(L112-M112+N112))</f>
        <v>0</v>
      </c>
      <c r="P112" s="12"/>
      <c r="Q112" s="2"/>
      <c r="R112" s="2"/>
    </row>
    <row r="113" spans="1:18" ht="30">
      <c r="A113">
        <v>13</v>
      </c>
      <c r="B113">
        <v>26</v>
      </c>
      <c r="C113">
        <v>2020</v>
      </c>
      <c r="D113">
        <v>97</v>
      </c>
      <c r="G113" s="15">
        <v>97</v>
      </c>
      <c r="H113" s="20" t="s">
        <v>127</v>
      </c>
      <c r="I113" s="23">
        <v>1500</v>
      </c>
      <c r="J113" s="23" t="s">
        <v>39</v>
      </c>
      <c r="K113" s="15" t="s">
        <v>26</v>
      </c>
      <c r="L113" s="7"/>
      <c r="M113" s="2"/>
      <c r="N113" s="2"/>
      <c r="O113" s="29">
        <f>(IF(AND(J113&gt;0,J113&lt;=I113),J113,I113)*(L113-M113+N113))</f>
        <v>0</v>
      </c>
      <c r="P113" s="12"/>
      <c r="Q113" s="2"/>
      <c r="R113" s="2"/>
    </row>
    <row r="114" spans="1:18" ht="30">
      <c r="A114">
        <v>13</v>
      </c>
      <c r="B114">
        <v>26</v>
      </c>
      <c r="C114">
        <v>2020</v>
      </c>
      <c r="D114">
        <v>98</v>
      </c>
      <c r="G114" s="15">
        <v>98</v>
      </c>
      <c r="H114" s="20" t="s">
        <v>128</v>
      </c>
      <c r="I114" s="23">
        <v>1500</v>
      </c>
      <c r="J114" s="23" t="s">
        <v>39</v>
      </c>
      <c r="K114" s="15" t="s">
        <v>26</v>
      </c>
      <c r="L114" s="7"/>
      <c r="M114" s="2"/>
      <c r="N114" s="2"/>
      <c r="O114" s="29">
        <f>(IF(AND(J114&gt;0,J114&lt;=I114),J114,I114)*(L114-M114+N114))</f>
        <v>0</v>
      </c>
      <c r="P114" s="12"/>
      <c r="Q114" s="2"/>
      <c r="R114" s="2"/>
    </row>
    <row r="115" spans="1:18" ht="30">
      <c r="A115">
        <v>13</v>
      </c>
      <c r="B115">
        <v>26</v>
      </c>
      <c r="C115">
        <v>2020</v>
      </c>
      <c r="D115">
        <v>99</v>
      </c>
      <c r="G115" s="15">
        <v>99</v>
      </c>
      <c r="H115" s="20" t="s">
        <v>129</v>
      </c>
      <c r="I115" s="23">
        <v>1500</v>
      </c>
      <c r="J115" s="23" t="s">
        <v>39</v>
      </c>
      <c r="K115" s="15" t="s">
        <v>26</v>
      </c>
      <c r="L115" s="7"/>
      <c r="M115" s="2"/>
      <c r="N115" s="2"/>
      <c r="O115" s="29">
        <f>(IF(AND(J115&gt;0,J115&lt;=I115),J115,I115)*(L115-M115+N115))</f>
        <v>0</v>
      </c>
      <c r="P115" s="12"/>
      <c r="Q115" s="2"/>
      <c r="R115" s="2"/>
    </row>
    <row r="116" spans="1:18" ht="71.25">
      <c r="A116">
        <v>13</v>
      </c>
      <c r="B116">
        <v>26</v>
      </c>
      <c r="C116">
        <v>2020</v>
      </c>
      <c r="D116">
        <v>100</v>
      </c>
      <c r="G116" s="15">
        <v>100</v>
      </c>
      <c r="H116" s="20" t="s">
        <v>130</v>
      </c>
      <c r="I116" s="23">
        <v>1000</v>
      </c>
      <c r="J116" s="23" t="s">
        <v>131</v>
      </c>
      <c r="K116" s="15" t="s">
        <v>26</v>
      </c>
      <c r="L116" s="7"/>
      <c r="M116" s="2"/>
      <c r="N116" s="2"/>
      <c r="O116" s="29">
        <f>(IF(AND(J116&gt;0,J116&lt;=I116),J116,I116)*(L116-M116+N116))</f>
        <v>0</v>
      </c>
      <c r="P116" s="12"/>
      <c r="Q116" s="2"/>
      <c r="R116" s="2"/>
    </row>
    <row r="117" spans="1:18" ht="20.25">
      <c r="A117">
        <v>13</v>
      </c>
      <c r="B117">
        <v>26</v>
      </c>
      <c r="C117">
        <v>2020</v>
      </c>
      <c r="D117">
        <v>101</v>
      </c>
      <c r="G117" s="15">
        <v>101</v>
      </c>
      <c r="H117" s="20" t="s">
        <v>132</v>
      </c>
      <c r="I117" s="23">
        <v>2000</v>
      </c>
      <c r="J117" s="23" t="s">
        <v>28</v>
      </c>
      <c r="K117" s="15" t="s">
        <v>26</v>
      </c>
      <c r="L117" s="7"/>
      <c r="M117" s="2"/>
      <c r="N117" s="2"/>
      <c r="O117" s="29">
        <f>(IF(AND(J117&gt;0,J117&lt;=I117),J117,I117)*(L117-M117+N117))</f>
        <v>0</v>
      </c>
      <c r="P117" s="12"/>
      <c r="Q117" s="2"/>
      <c r="R117" s="2"/>
    </row>
    <row r="118" spans="1:18" ht="20.25">
      <c r="A118">
        <v>13</v>
      </c>
      <c r="B118">
        <v>26</v>
      </c>
      <c r="C118">
        <v>2020</v>
      </c>
      <c r="D118">
        <v>102</v>
      </c>
      <c r="G118" s="15">
        <v>102</v>
      </c>
      <c r="H118" s="20" t="s">
        <v>133</v>
      </c>
      <c r="I118" s="23">
        <v>2000</v>
      </c>
      <c r="J118" s="23" t="s">
        <v>28</v>
      </c>
      <c r="K118" s="15" t="s">
        <v>26</v>
      </c>
      <c r="L118" s="7"/>
      <c r="M118" s="2"/>
      <c r="N118" s="2"/>
      <c r="O118" s="29">
        <f>(IF(AND(J118&gt;0,J118&lt;=I118),J118,I118)*(L118-M118+N118))</f>
        <v>0</v>
      </c>
      <c r="P118" s="12"/>
      <c r="Q118" s="2"/>
      <c r="R118" s="2"/>
    </row>
    <row r="119" spans="1:18" ht="20.25">
      <c r="A119">
        <v>13</v>
      </c>
      <c r="B119">
        <v>26</v>
      </c>
      <c r="C119">
        <v>2020</v>
      </c>
      <c r="D119">
        <v>103</v>
      </c>
      <c r="G119" s="15">
        <v>103</v>
      </c>
      <c r="H119" s="20" t="s">
        <v>134</v>
      </c>
      <c r="I119" s="23">
        <v>2000</v>
      </c>
      <c r="J119" s="23" t="s">
        <v>28</v>
      </c>
      <c r="K119" s="15" t="s">
        <v>26</v>
      </c>
      <c r="L119" s="7"/>
      <c r="M119" s="2"/>
      <c r="N119" s="2"/>
      <c r="O119" s="29">
        <f>(IF(AND(J119&gt;0,J119&lt;=I119),J119,I119)*(L119-M119+N119))</f>
        <v>0</v>
      </c>
      <c r="P119" s="12"/>
      <c r="Q119" s="2"/>
      <c r="R119" s="2"/>
    </row>
    <row r="120" spans="1:18" ht="20.25">
      <c r="A120">
        <v>13</v>
      </c>
      <c r="B120">
        <v>26</v>
      </c>
      <c r="C120">
        <v>2020</v>
      </c>
      <c r="D120">
        <v>104</v>
      </c>
      <c r="G120" s="15">
        <v>104</v>
      </c>
      <c r="H120" s="20" t="s">
        <v>135</v>
      </c>
      <c r="I120" s="23">
        <v>2000</v>
      </c>
      <c r="J120" s="23" t="s">
        <v>28</v>
      </c>
      <c r="K120" s="15" t="s">
        <v>26</v>
      </c>
      <c r="L120" s="7"/>
      <c r="M120" s="2"/>
      <c r="N120" s="2"/>
      <c r="O120" s="29">
        <f>(IF(AND(J120&gt;0,J120&lt;=I120),J120,I120)*(L120-M120+N120))</f>
        <v>0</v>
      </c>
      <c r="P120" s="12"/>
      <c r="Q120" s="2"/>
      <c r="R120" s="2"/>
    </row>
    <row r="121" spans="1:18" ht="51">
      <c r="A121">
        <v>13</v>
      </c>
      <c r="B121">
        <v>26</v>
      </c>
      <c r="C121">
        <v>2020</v>
      </c>
      <c r="D121">
        <v>105</v>
      </c>
      <c r="G121" s="15">
        <v>105</v>
      </c>
      <c r="H121" s="20" t="s">
        <v>136</v>
      </c>
      <c r="I121" s="23">
        <v>1</v>
      </c>
      <c r="J121" s="23" t="s">
        <v>25</v>
      </c>
      <c r="K121" s="15" t="s">
        <v>26</v>
      </c>
      <c r="L121" s="7"/>
      <c r="M121" s="2"/>
      <c r="N121" s="2"/>
      <c r="O121" s="29">
        <f>(IF(AND(J121&gt;0,J121&lt;=I121),J121,I121)*(L121-M121+N121))</f>
        <v>0</v>
      </c>
      <c r="P121" s="12"/>
      <c r="Q121" s="2"/>
      <c r="R121" s="2"/>
    </row>
    <row r="122" spans="1:18" ht="51">
      <c r="A122">
        <v>13</v>
      </c>
      <c r="B122">
        <v>26</v>
      </c>
      <c r="C122">
        <v>2020</v>
      </c>
      <c r="D122">
        <v>106</v>
      </c>
      <c r="G122" s="15">
        <v>106</v>
      </c>
      <c r="H122" s="20" t="s">
        <v>137</v>
      </c>
      <c r="I122" s="23">
        <v>1</v>
      </c>
      <c r="J122" s="23" t="s">
        <v>25</v>
      </c>
      <c r="K122" s="15" t="s">
        <v>26</v>
      </c>
      <c r="L122" s="7"/>
      <c r="M122" s="2"/>
      <c r="N122" s="2"/>
      <c r="O122" s="29">
        <f>(IF(AND(J122&gt;0,J122&lt;=I122),J122,I122)*(L122-M122+N122))</f>
        <v>0</v>
      </c>
      <c r="P122" s="12"/>
      <c r="Q122" s="2"/>
      <c r="R122" s="2"/>
    </row>
    <row r="123" spans="1:18" ht="51">
      <c r="A123">
        <v>13</v>
      </c>
      <c r="B123">
        <v>26</v>
      </c>
      <c r="C123">
        <v>2020</v>
      </c>
      <c r="D123">
        <v>107</v>
      </c>
      <c r="G123" s="15">
        <v>107</v>
      </c>
      <c r="H123" s="20" t="s">
        <v>138</v>
      </c>
      <c r="I123" s="23">
        <v>1</v>
      </c>
      <c r="J123" s="23" t="s">
        <v>25</v>
      </c>
      <c r="K123" s="15" t="s">
        <v>26</v>
      </c>
      <c r="L123" s="7"/>
      <c r="M123" s="2"/>
      <c r="N123" s="2"/>
      <c r="O123" s="29">
        <f>(IF(AND(J123&gt;0,J123&lt;=I123),J123,I123)*(L123-M123+N123))</f>
        <v>0</v>
      </c>
      <c r="P123" s="12"/>
      <c r="Q123" s="2"/>
      <c r="R123" s="2"/>
    </row>
    <row r="124" spans="1:18" ht="40.5">
      <c r="A124">
        <v>13</v>
      </c>
      <c r="B124">
        <v>26</v>
      </c>
      <c r="C124">
        <v>2020</v>
      </c>
      <c r="D124">
        <v>108</v>
      </c>
      <c r="G124" s="15">
        <v>108</v>
      </c>
      <c r="H124" s="20" t="s">
        <v>139</v>
      </c>
      <c r="I124" s="23">
        <v>50000</v>
      </c>
      <c r="J124" s="23" t="s">
        <v>28</v>
      </c>
      <c r="K124" s="15" t="s">
        <v>26</v>
      </c>
      <c r="L124" s="7"/>
      <c r="M124" s="2"/>
      <c r="N124" s="2"/>
      <c r="O124" s="29">
        <f>(IF(AND(J124&gt;0,J124&lt;=I124),J124,I124)*(L124-M124+N124))</f>
        <v>0</v>
      </c>
      <c r="P124" s="12"/>
      <c r="Q124" s="2"/>
      <c r="R124" s="2"/>
    </row>
    <row r="125" spans="1:18" ht="40.5">
      <c r="A125">
        <v>13</v>
      </c>
      <c r="B125">
        <v>26</v>
      </c>
      <c r="C125">
        <v>2020</v>
      </c>
      <c r="D125">
        <v>109</v>
      </c>
      <c r="G125" s="15">
        <v>109</v>
      </c>
      <c r="H125" s="20" t="s">
        <v>140</v>
      </c>
      <c r="I125" s="23">
        <v>5000</v>
      </c>
      <c r="J125" s="23" t="s">
        <v>28</v>
      </c>
      <c r="K125" s="15" t="s">
        <v>26</v>
      </c>
      <c r="L125" s="7"/>
      <c r="M125" s="2"/>
      <c r="N125" s="2"/>
      <c r="O125" s="29">
        <f>(IF(AND(J125&gt;0,J125&lt;=I125),J125,I125)*(L125-M125+N125))</f>
        <v>0</v>
      </c>
      <c r="P125" s="12"/>
      <c r="Q125" s="2"/>
      <c r="R125" s="2"/>
    </row>
    <row r="126" spans="1:18" ht="81">
      <c r="A126">
        <v>13</v>
      </c>
      <c r="B126">
        <v>26</v>
      </c>
      <c r="C126">
        <v>2020</v>
      </c>
      <c r="D126">
        <v>110</v>
      </c>
      <c r="G126" s="15">
        <v>110</v>
      </c>
      <c r="H126" s="20" t="s">
        <v>141</v>
      </c>
      <c r="I126" s="23">
        <v>5000</v>
      </c>
      <c r="J126" s="23" t="s">
        <v>28</v>
      </c>
      <c r="K126" s="15" t="s">
        <v>26</v>
      </c>
      <c r="L126" s="7"/>
      <c r="M126" s="2"/>
      <c r="N126" s="2"/>
      <c r="O126" s="29">
        <f>(IF(AND(J126&gt;0,J126&lt;=I126),J126,I126)*(L126-M126+N126))</f>
        <v>0</v>
      </c>
      <c r="P126" s="12"/>
      <c r="Q126" s="2"/>
      <c r="R126" s="2"/>
    </row>
    <row r="127" spans="1:18" ht="60.75">
      <c r="A127">
        <v>13</v>
      </c>
      <c r="B127">
        <v>26</v>
      </c>
      <c r="C127">
        <v>2020</v>
      </c>
      <c r="D127">
        <v>111</v>
      </c>
      <c r="G127" s="15">
        <v>111</v>
      </c>
      <c r="H127" s="20" t="s">
        <v>142</v>
      </c>
      <c r="I127" s="23">
        <v>400</v>
      </c>
      <c r="J127" s="23" t="s">
        <v>28</v>
      </c>
      <c r="K127" s="15" t="s">
        <v>26</v>
      </c>
      <c r="L127" s="7"/>
      <c r="M127" s="2"/>
      <c r="N127" s="2"/>
      <c r="O127" s="29">
        <f>(IF(AND(J127&gt;0,J127&lt;=I127),J127,I127)*(L127-M127+N127))</f>
        <v>0</v>
      </c>
      <c r="P127" s="12"/>
      <c r="Q127" s="2"/>
      <c r="R127" s="2"/>
    </row>
    <row r="128" spans="1:18" ht="81">
      <c r="A128">
        <v>13</v>
      </c>
      <c r="B128">
        <v>26</v>
      </c>
      <c r="C128">
        <v>2020</v>
      </c>
      <c r="D128">
        <v>112</v>
      </c>
      <c r="G128" s="15">
        <v>112</v>
      </c>
      <c r="H128" s="20" t="s">
        <v>143</v>
      </c>
      <c r="I128" s="23">
        <v>400</v>
      </c>
      <c r="J128" s="23" t="s">
        <v>28</v>
      </c>
      <c r="K128" s="15" t="s">
        <v>26</v>
      </c>
      <c r="L128" s="7"/>
      <c r="M128" s="2"/>
      <c r="N128" s="2"/>
      <c r="O128" s="29">
        <f>(IF(AND(J128&gt;0,J128&lt;=I128),J128,I128)*(L128-M128+N128))</f>
        <v>0</v>
      </c>
      <c r="P128" s="12"/>
      <c r="Q128" s="2"/>
      <c r="R128" s="2"/>
    </row>
    <row r="129" spans="1:18" ht="91.5">
      <c r="A129">
        <v>13</v>
      </c>
      <c r="B129">
        <v>26</v>
      </c>
      <c r="C129">
        <v>2020</v>
      </c>
      <c r="D129">
        <v>113</v>
      </c>
      <c r="G129" s="15">
        <v>113</v>
      </c>
      <c r="H129" s="20" t="s">
        <v>144</v>
      </c>
      <c r="I129" s="23">
        <v>40000</v>
      </c>
      <c r="J129" s="23" t="s">
        <v>28</v>
      </c>
      <c r="K129" s="15" t="s">
        <v>26</v>
      </c>
      <c r="L129" s="7"/>
      <c r="M129" s="2"/>
      <c r="N129" s="2"/>
      <c r="O129" s="29">
        <f>(IF(AND(J129&gt;0,J129&lt;=I129),J129,I129)*(L129-M129+N129))</f>
        <v>0</v>
      </c>
      <c r="P129" s="12"/>
      <c r="Q129" s="2"/>
      <c r="R129" s="2"/>
    </row>
    <row r="130" spans="1:18" ht="91.5">
      <c r="A130">
        <v>13</v>
      </c>
      <c r="B130">
        <v>26</v>
      </c>
      <c r="C130">
        <v>2020</v>
      </c>
      <c r="D130">
        <v>114</v>
      </c>
      <c r="G130" s="15">
        <v>114</v>
      </c>
      <c r="H130" s="20" t="s">
        <v>145</v>
      </c>
      <c r="I130" s="23">
        <v>5000</v>
      </c>
      <c r="J130" s="23" t="s">
        <v>28</v>
      </c>
      <c r="K130" s="15" t="s">
        <v>26</v>
      </c>
      <c r="L130" s="7"/>
      <c r="M130" s="2"/>
      <c r="N130" s="2"/>
      <c r="O130" s="29">
        <f>(IF(AND(J130&gt;0,J130&lt;=I130),J130,I130)*(L130-M130+N130))</f>
        <v>0</v>
      </c>
      <c r="P130" s="12"/>
      <c r="Q130" s="2"/>
      <c r="R130" s="2"/>
    </row>
    <row r="131" spans="1:18" ht="51">
      <c r="A131">
        <v>13</v>
      </c>
      <c r="B131">
        <v>26</v>
      </c>
      <c r="C131">
        <v>2020</v>
      </c>
      <c r="D131">
        <v>115</v>
      </c>
      <c r="G131" s="15">
        <v>115</v>
      </c>
      <c r="H131" s="20" t="s">
        <v>146</v>
      </c>
      <c r="I131" s="23">
        <v>250</v>
      </c>
      <c r="J131" s="23" t="s">
        <v>25</v>
      </c>
      <c r="K131" s="15" t="s">
        <v>26</v>
      </c>
      <c r="L131" s="7"/>
      <c r="M131" s="2"/>
      <c r="N131" s="2"/>
      <c r="O131" s="29">
        <f>(IF(AND(J131&gt;0,J131&lt;=I131),J131,I131)*(L131-M131+N131))</f>
        <v>0</v>
      </c>
      <c r="P131" s="12"/>
      <c r="Q131" s="2"/>
      <c r="R131" s="2"/>
    </row>
    <row r="132" spans="1:18" ht="132">
      <c r="A132">
        <v>13</v>
      </c>
      <c r="B132">
        <v>26</v>
      </c>
      <c r="C132">
        <v>2020</v>
      </c>
      <c r="D132">
        <v>116</v>
      </c>
      <c r="G132" s="15">
        <v>116</v>
      </c>
      <c r="H132" s="20" t="s">
        <v>147</v>
      </c>
      <c r="I132" s="23">
        <v>250</v>
      </c>
      <c r="J132" s="23" t="s">
        <v>25</v>
      </c>
      <c r="K132" s="15" t="s">
        <v>26</v>
      </c>
      <c r="L132" s="7"/>
      <c r="M132" s="2"/>
      <c r="N132" s="2"/>
      <c r="O132" s="29">
        <f>(IF(AND(J132&gt;0,J132&lt;=I132),J132,I132)*(L132-M132+N132))</f>
        <v>0</v>
      </c>
      <c r="P132" s="12"/>
      <c r="Q132" s="2"/>
      <c r="R132" s="2"/>
    </row>
    <row r="133" spans="1:18" ht="91.5">
      <c r="A133">
        <v>13</v>
      </c>
      <c r="B133">
        <v>26</v>
      </c>
      <c r="C133">
        <v>2020</v>
      </c>
      <c r="D133">
        <v>117</v>
      </c>
      <c r="G133" s="15">
        <v>117</v>
      </c>
      <c r="H133" s="20" t="s">
        <v>148</v>
      </c>
      <c r="I133" s="23">
        <v>200</v>
      </c>
      <c r="J133" s="23" t="s">
        <v>28</v>
      </c>
      <c r="K133" s="15" t="s">
        <v>26</v>
      </c>
      <c r="L133" s="7"/>
      <c r="M133" s="2"/>
      <c r="N133" s="2"/>
      <c r="O133" s="29">
        <f>(IF(AND(J133&gt;0,J133&lt;=I133),J133,I133)*(L133-M133+N133))</f>
        <v>0</v>
      </c>
      <c r="P133" s="12"/>
      <c r="Q133" s="2"/>
      <c r="R133" s="2"/>
    </row>
    <row r="134" spans="1:18" ht="91.5">
      <c r="A134">
        <v>13</v>
      </c>
      <c r="B134">
        <v>26</v>
      </c>
      <c r="C134">
        <v>2020</v>
      </c>
      <c r="D134">
        <v>118</v>
      </c>
      <c r="G134" s="15">
        <v>118</v>
      </c>
      <c r="H134" s="20" t="s">
        <v>149</v>
      </c>
      <c r="I134" s="23">
        <v>100</v>
      </c>
      <c r="J134" s="23" t="s">
        <v>28</v>
      </c>
      <c r="K134" s="15" t="s">
        <v>26</v>
      </c>
      <c r="L134" s="7"/>
      <c r="M134" s="2"/>
      <c r="N134" s="2"/>
      <c r="O134" s="29">
        <f>(IF(AND(J134&gt;0,J134&lt;=I134),J134,I134)*(L134-M134+N134))</f>
        <v>0</v>
      </c>
      <c r="P134" s="12"/>
      <c r="Q134" s="2"/>
      <c r="R134" s="2"/>
    </row>
    <row r="135" spans="1:18" ht="91.5">
      <c r="A135">
        <v>13</v>
      </c>
      <c r="B135">
        <v>26</v>
      </c>
      <c r="C135">
        <v>2020</v>
      </c>
      <c r="D135">
        <v>119</v>
      </c>
      <c r="G135" s="15">
        <v>119</v>
      </c>
      <c r="H135" s="20" t="s">
        <v>150</v>
      </c>
      <c r="I135" s="23">
        <v>100</v>
      </c>
      <c r="J135" s="23" t="s">
        <v>28</v>
      </c>
      <c r="K135" s="15" t="s">
        <v>26</v>
      </c>
      <c r="L135" s="7"/>
      <c r="M135" s="2"/>
      <c r="N135" s="2"/>
      <c r="O135" s="29">
        <f>(IF(AND(J135&gt;0,J135&lt;=I135),J135,I135)*(L135-M135+N135))</f>
        <v>0</v>
      </c>
      <c r="P135" s="12"/>
      <c r="Q135" s="2"/>
      <c r="R135" s="2"/>
    </row>
    <row r="136" spans="1:18" ht="40.5">
      <c r="A136">
        <v>13</v>
      </c>
      <c r="B136">
        <v>26</v>
      </c>
      <c r="C136">
        <v>2020</v>
      </c>
      <c r="D136">
        <v>120</v>
      </c>
      <c r="G136" s="15">
        <v>120</v>
      </c>
      <c r="H136" s="20" t="s">
        <v>151</v>
      </c>
      <c r="I136" s="23">
        <v>2000</v>
      </c>
      <c r="J136" s="23" t="s">
        <v>28</v>
      </c>
      <c r="K136" s="15" t="s">
        <v>26</v>
      </c>
      <c r="L136" s="7"/>
      <c r="M136" s="2"/>
      <c r="N136" s="2"/>
      <c r="O136" s="29">
        <f>(IF(AND(J136&gt;0,J136&lt;=I136),J136,I136)*(L136-M136+N136))</f>
        <v>0</v>
      </c>
      <c r="P136" s="12"/>
      <c r="Q136" s="2"/>
      <c r="R136" s="2"/>
    </row>
    <row r="137" spans="1:18" ht="30">
      <c r="A137">
        <v>13</v>
      </c>
      <c r="B137">
        <v>26</v>
      </c>
      <c r="C137">
        <v>2020</v>
      </c>
      <c r="D137">
        <v>121</v>
      </c>
      <c r="G137" s="15">
        <v>121</v>
      </c>
      <c r="H137" s="20" t="s">
        <v>152</v>
      </c>
      <c r="I137" s="23">
        <v>150</v>
      </c>
      <c r="J137" s="23" t="s">
        <v>73</v>
      </c>
      <c r="K137" s="15" t="s">
        <v>26</v>
      </c>
      <c r="L137" s="7"/>
      <c r="M137" s="2"/>
      <c r="N137" s="2"/>
      <c r="O137" s="29">
        <f>(IF(AND(J137&gt;0,J137&lt;=I137),J137,I137)*(L137-M137+N137))</f>
        <v>0</v>
      </c>
      <c r="P137" s="12"/>
      <c r="Q137" s="2"/>
      <c r="R137" s="2"/>
    </row>
    <row r="138" spans="1:18" ht="30">
      <c r="A138">
        <v>13</v>
      </c>
      <c r="B138">
        <v>26</v>
      </c>
      <c r="C138">
        <v>2020</v>
      </c>
      <c r="D138">
        <v>122</v>
      </c>
      <c r="G138" s="15">
        <v>122</v>
      </c>
      <c r="H138" s="20" t="s">
        <v>153</v>
      </c>
      <c r="I138" s="23">
        <v>200</v>
      </c>
      <c r="J138" s="23" t="s">
        <v>73</v>
      </c>
      <c r="K138" s="15" t="s">
        <v>26</v>
      </c>
      <c r="L138" s="7"/>
      <c r="M138" s="2"/>
      <c r="N138" s="2"/>
      <c r="O138" s="29">
        <f>(IF(AND(J138&gt;0,J138&lt;=I138),J138,I138)*(L138-M138+N138))</f>
        <v>0</v>
      </c>
      <c r="P138" s="12"/>
      <c r="Q138" s="2"/>
      <c r="R138" s="2"/>
    </row>
    <row r="139" spans="1:18" ht="30">
      <c r="A139">
        <v>13</v>
      </c>
      <c r="B139">
        <v>26</v>
      </c>
      <c r="C139">
        <v>2020</v>
      </c>
      <c r="D139">
        <v>123</v>
      </c>
      <c r="G139" s="15">
        <v>123</v>
      </c>
      <c r="H139" s="20" t="s">
        <v>154</v>
      </c>
      <c r="I139" s="23">
        <v>150</v>
      </c>
      <c r="J139" s="23" t="s">
        <v>73</v>
      </c>
      <c r="K139" s="15" t="s">
        <v>26</v>
      </c>
      <c r="L139" s="7"/>
      <c r="M139" s="2"/>
      <c r="N139" s="2"/>
      <c r="O139" s="29">
        <f>(IF(AND(J139&gt;0,J139&lt;=I139),J139,I139)*(L139-M139+N139))</f>
        <v>0</v>
      </c>
      <c r="P139" s="12"/>
      <c r="Q139" s="2"/>
      <c r="R139" s="2"/>
    </row>
    <row r="140" spans="1:18" ht="30">
      <c r="A140">
        <v>13</v>
      </c>
      <c r="B140">
        <v>26</v>
      </c>
      <c r="C140">
        <v>2020</v>
      </c>
      <c r="D140">
        <v>124</v>
      </c>
      <c r="G140" s="15">
        <v>124</v>
      </c>
      <c r="H140" s="20" t="s">
        <v>155</v>
      </c>
      <c r="I140" s="23">
        <v>300</v>
      </c>
      <c r="J140" s="23" t="s">
        <v>73</v>
      </c>
      <c r="K140" s="15" t="s">
        <v>26</v>
      </c>
      <c r="L140" s="7"/>
      <c r="M140" s="2"/>
      <c r="N140" s="2"/>
      <c r="O140" s="29">
        <f>(IF(AND(J140&gt;0,J140&lt;=I140),J140,I140)*(L140-M140+N140))</f>
        <v>0</v>
      </c>
      <c r="P140" s="12"/>
      <c r="Q140" s="2"/>
      <c r="R140" s="2"/>
    </row>
    <row r="141" spans="1:18" ht="51">
      <c r="A141">
        <v>13</v>
      </c>
      <c r="B141">
        <v>26</v>
      </c>
      <c r="C141">
        <v>2020</v>
      </c>
      <c r="D141">
        <v>125</v>
      </c>
      <c r="G141" s="15">
        <v>125</v>
      </c>
      <c r="H141" s="20" t="s">
        <v>156</v>
      </c>
      <c r="I141" s="23">
        <v>50</v>
      </c>
      <c r="J141" s="23" t="s">
        <v>28</v>
      </c>
      <c r="K141" s="15" t="s">
        <v>26</v>
      </c>
      <c r="L141" s="7"/>
      <c r="M141" s="2"/>
      <c r="N141" s="2"/>
      <c r="O141" s="29">
        <f>(IF(AND(J141&gt;0,J141&lt;=I141),J141,I141)*(L141-M141+N141))</f>
        <v>0</v>
      </c>
      <c r="P141" s="12"/>
      <c r="Q141" s="2"/>
      <c r="R141" s="2"/>
    </row>
    <row r="142" spans="1:18" ht="51">
      <c r="A142">
        <v>13</v>
      </c>
      <c r="B142">
        <v>26</v>
      </c>
      <c r="C142">
        <v>2020</v>
      </c>
      <c r="D142">
        <v>126</v>
      </c>
      <c r="G142" s="15">
        <v>126</v>
      </c>
      <c r="H142" s="20" t="s">
        <v>157</v>
      </c>
      <c r="I142" s="23">
        <v>3000</v>
      </c>
      <c r="J142" s="23" t="s">
        <v>28</v>
      </c>
      <c r="K142" s="15" t="s">
        <v>26</v>
      </c>
      <c r="L142" s="7"/>
      <c r="M142" s="2"/>
      <c r="N142" s="2"/>
      <c r="O142" s="29">
        <f>(IF(AND(J142&gt;0,J142&lt;=I142),J142,I142)*(L142-M142+N142))</f>
        <v>0</v>
      </c>
      <c r="P142" s="12"/>
      <c r="Q142" s="2"/>
      <c r="R142" s="2"/>
    </row>
    <row r="143" spans="1:18" ht="51">
      <c r="A143">
        <v>13</v>
      </c>
      <c r="B143">
        <v>26</v>
      </c>
      <c r="C143">
        <v>2020</v>
      </c>
      <c r="D143">
        <v>127</v>
      </c>
      <c r="G143" s="15">
        <v>127</v>
      </c>
      <c r="H143" s="20" t="s">
        <v>158</v>
      </c>
      <c r="I143" s="23">
        <v>1200</v>
      </c>
      <c r="J143" s="23" t="s">
        <v>28</v>
      </c>
      <c r="K143" s="15" t="s">
        <v>26</v>
      </c>
      <c r="L143" s="7"/>
      <c r="M143" s="2"/>
      <c r="N143" s="2"/>
      <c r="O143" s="29">
        <f>(IF(AND(J143&gt;0,J143&lt;=I143),J143,I143)*(L143-M143+N143))</f>
        <v>0</v>
      </c>
      <c r="P143" s="12"/>
      <c r="Q143" s="2"/>
      <c r="R143" s="2"/>
    </row>
    <row r="144" spans="1:18" ht="51">
      <c r="A144">
        <v>13</v>
      </c>
      <c r="B144">
        <v>26</v>
      </c>
      <c r="C144">
        <v>2020</v>
      </c>
      <c r="D144">
        <v>128</v>
      </c>
      <c r="G144" s="15">
        <v>128</v>
      </c>
      <c r="H144" s="20" t="s">
        <v>159</v>
      </c>
      <c r="I144" s="23">
        <v>1200</v>
      </c>
      <c r="J144" s="23" t="s">
        <v>28</v>
      </c>
      <c r="K144" s="15" t="s">
        <v>26</v>
      </c>
      <c r="L144" s="7"/>
      <c r="M144" s="2"/>
      <c r="N144" s="2"/>
      <c r="O144" s="29">
        <f>(IF(AND(J144&gt;0,J144&lt;=I144),J144,I144)*(L144-M144+N144))</f>
        <v>0</v>
      </c>
      <c r="P144" s="12"/>
      <c r="Q144" s="2"/>
      <c r="R144" s="2"/>
    </row>
    <row r="145" spans="1:18" ht="51">
      <c r="A145">
        <v>13</v>
      </c>
      <c r="B145">
        <v>26</v>
      </c>
      <c r="C145">
        <v>2020</v>
      </c>
      <c r="D145">
        <v>129</v>
      </c>
      <c r="G145" s="15">
        <v>129</v>
      </c>
      <c r="H145" s="20" t="s">
        <v>160</v>
      </c>
      <c r="I145" s="23">
        <v>600</v>
      </c>
      <c r="J145" s="23" t="s">
        <v>28</v>
      </c>
      <c r="K145" s="15" t="s">
        <v>26</v>
      </c>
      <c r="L145" s="7"/>
      <c r="M145" s="2"/>
      <c r="N145" s="2"/>
      <c r="O145" s="29">
        <f>(IF(AND(J145&gt;0,J145&lt;=I145),J145,I145)*(L145-M145+N145))</f>
        <v>0</v>
      </c>
      <c r="P145" s="12"/>
      <c r="Q145" s="2"/>
      <c r="R145" s="2"/>
    </row>
    <row r="146" spans="1:18" ht="40.5">
      <c r="A146">
        <v>13</v>
      </c>
      <c r="B146">
        <v>26</v>
      </c>
      <c r="C146">
        <v>2020</v>
      </c>
      <c r="D146">
        <v>130</v>
      </c>
      <c r="G146" s="15">
        <v>130</v>
      </c>
      <c r="H146" s="20" t="s">
        <v>161</v>
      </c>
      <c r="I146" s="23">
        <v>600</v>
      </c>
      <c r="J146" s="23" t="s">
        <v>28</v>
      </c>
      <c r="K146" s="15" t="s">
        <v>26</v>
      </c>
      <c r="L146" s="7"/>
      <c r="M146" s="2"/>
      <c r="N146" s="2"/>
      <c r="O146" s="29">
        <f>(IF(AND(J146&gt;0,J146&lt;=I146),J146,I146)*(L146-M146+N146))</f>
        <v>0</v>
      </c>
      <c r="P146" s="12"/>
      <c r="Q146" s="2"/>
      <c r="R146" s="2"/>
    </row>
    <row r="147" spans="1:18" ht="40.5">
      <c r="A147">
        <v>13</v>
      </c>
      <c r="B147">
        <v>26</v>
      </c>
      <c r="C147">
        <v>2020</v>
      </c>
      <c r="D147">
        <v>131</v>
      </c>
      <c r="G147" s="15">
        <v>131</v>
      </c>
      <c r="H147" s="20" t="s">
        <v>162</v>
      </c>
      <c r="I147" s="23">
        <v>600</v>
      </c>
      <c r="J147" s="23" t="s">
        <v>28</v>
      </c>
      <c r="K147" s="15" t="s">
        <v>26</v>
      </c>
      <c r="L147" s="7"/>
      <c r="M147" s="2"/>
      <c r="N147" s="2"/>
      <c r="O147" s="29">
        <f>(IF(AND(J147&gt;0,J147&lt;=I147),J147,I147)*(L147-M147+N147))</f>
        <v>0</v>
      </c>
      <c r="P147" s="12"/>
      <c r="Q147" s="2"/>
      <c r="R147" s="2"/>
    </row>
    <row r="148" spans="1:18" ht="81">
      <c r="A148">
        <v>13</v>
      </c>
      <c r="B148">
        <v>26</v>
      </c>
      <c r="C148">
        <v>2020</v>
      </c>
      <c r="D148">
        <v>132</v>
      </c>
      <c r="G148" s="15">
        <v>132</v>
      </c>
      <c r="H148" s="20" t="s">
        <v>163</v>
      </c>
      <c r="I148" s="23">
        <v>3000</v>
      </c>
      <c r="J148" s="23" t="s">
        <v>28</v>
      </c>
      <c r="K148" s="15" t="s">
        <v>26</v>
      </c>
      <c r="L148" s="7"/>
      <c r="M148" s="2"/>
      <c r="N148" s="2"/>
      <c r="O148" s="29">
        <f>(IF(AND(J148&gt;0,J148&lt;=I148),J148,I148)*(L148-M148+N148))</f>
        <v>0</v>
      </c>
      <c r="P148" s="12"/>
      <c r="Q148" s="2"/>
      <c r="R148" s="2"/>
    </row>
    <row r="149" spans="1:18" ht="81">
      <c r="A149">
        <v>13</v>
      </c>
      <c r="B149">
        <v>26</v>
      </c>
      <c r="C149">
        <v>2020</v>
      </c>
      <c r="D149">
        <v>133</v>
      </c>
      <c r="G149" s="15">
        <v>133</v>
      </c>
      <c r="H149" s="20" t="s">
        <v>164</v>
      </c>
      <c r="I149" s="23">
        <v>2400</v>
      </c>
      <c r="J149" s="23" t="s">
        <v>28</v>
      </c>
      <c r="K149" s="15" t="s">
        <v>26</v>
      </c>
      <c r="L149" s="7"/>
      <c r="M149" s="2"/>
      <c r="N149" s="2"/>
      <c r="O149" s="29">
        <f>(IF(AND(J149&gt;0,J149&lt;=I149),J149,I149)*(L149-M149+N149))</f>
        <v>0</v>
      </c>
      <c r="P149" s="12"/>
      <c r="Q149" s="2"/>
      <c r="R149" s="2"/>
    </row>
    <row r="150" spans="1:18" ht="81">
      <c r="A150">
        <v>13</v>
      </c>
      <c r="B150">
        <v>26</v>
      </c>
      <c r="C150">
        <v>2020</v>
      </c>
      <c r="D150">
        <v>134</v>
      </c>
      <c r="G150" s="15">
        <v>134</v>
      </c>
      <c r="H150" s="20" t="s">
        <v>165</v>
      </c>
      <c r="I150" s="23">
        <v>2400</v>
      </c>
      <c r="J150" s="23" t="s">
        <v>28</v>
      </c>
      <c r="K150" s="15" t="s">
        <v>26</v>
      </c>
      <c r="L150" s="7"/>
      <c r="M150" s="2"/>
      <c r="N150" s="2"/>
      <c r="O150" s="29">
        <f>(IF(AND(J150&gt;0,J150&lt;=I150),J150,I150)*(L150-M150+N150))</f>
        <v>0</v>
      </c>
      <c r="P150" s="12"/>
      <c r="Q150" s="2"/>
      <c r="R150" s="2"/>
    </row>
    <row r="151" spans="1:18" ht="81">
      <c r="A151">
        <v>13</v>
      </c>
      <c r="B151">
        <v>26</v>
      </c>
      <c r="C151">
        <v>2020</v>
      </c>
      <c r="D151">
        <v>135</v>
      </c>
      <c r="G151" s="15">
        <v>135</v>
      </c>
      <c r="H151" s="20" t="s">
        <v>166</v>
      </c>
      <c r="I151" s="23">
        <v>2400</v>
      </c>
      <c r="J151" s="23" t="s">
        <v>28</v>
      </c>
      <c r="K151" s="15" t="s">
        <v>26</v>
      </c>
      <c r="L151" s="7"/>
      <c r="M151" s="2"/>
      <c r="N151" s="2"/>
      <c r="O151" s="29">
        <f>(IF(AND(J151&gt;0,J151&lt;=I151),J151,I151)*(L151-M151+N151))</f>
        <v>0</v>
      </c>
      <c r="P151" s="12"/>
      <c r="Q151" s="2"/>
      <c r="R151" s="2"/>
    </row>
    <row r="152" spans="1:18" ht="81">
      <c r="A152">
        <v>13</v>
      </c>
      <c r="B152">
        <v>26</v>
      </c>
      <c r="C152">
        <v>2020</v>
      </c>
      <c r="D152">
        <v>136</v>
      </c>
      <c r="G152" s="15">
        <v>136</v>
      </c>
      <c r="H152" s="20" t="s">
        <v>167</v>
      </c>
      <c r="I152" s="23">
        <v>2400</v>
      </c>
      <c r="J152" s="23" t="s">
        <v>28</v>
      </c>
      <c r="K152" s="15" t="s">
        <v>26</v>
      </c>
      <c r="L152" s="7"/>
      <c r="M152" s="2"/>
      <c r="N152" s="2"/>
      <c r="O152" s="29">
        <f>(IF(AND(J152&gt;0,J152&lt;=I152),J152,I152)*(L152-M152+N152))</f>
        <v>0</v>
      </c>
      <c r="P152" s="12"/>
      <c r="Q152" s="2"/>
      <c r="R152" s="2"/>
    </row>
    <row r="153" spans="1:18" ht="91.5">
      <c r="A153">
        <v>13</v>
      </c>
      <c r="B153">
        <v>26</v>
      </c>
      <c r="C153">
        <v>2020</v>
      </c>
      <c r="D153">
        <v>137</v>
      </c>
      <c r="G153" s="15">
        <v>137</v>
      </c>
      <c r="H153" s="20" t="s">
        <v>168</v>
      </c>
      <c r="I153" s="23">
        <v>2400</v>
      </c>
      <c r="J153" s="23" t="s">
        <v>28</v>
      </c>
      <c r="K153" s="15" t="s">
        <v>26</v>
      </c>
      <c r="L153" s="7"/>
      <c r="M153" s="2"/>
      <c r="N153" s="2"/>
      <c r="O153" s="29">
        <f>(IF(AND(J153&gt;0,J153&lt;=I153),J153,I153)*(L153-M153+N153))</f>
        <v>0</v>
      </c>
      <c r="P153" s="12"/>
      <c r="Q153" s="2"/>
      <c r="R153" s="2"/>
    </row>
    <row r="154" spans="1:18" ht="91.5">
      <c r="A154">
        <v>13</v>
      </c>
      <c r="B154">
        <v>26</v>
      </c>
      <c r="C154">
        <v>2020</v>
      </c>
      <c r="D154">
        <v>138</v>
      </c>
      <c r="G154" s="15">
        <v>138</v>
      </c>
      <c r="H154" s="20" t="s">
        <v>169</v>
      </c>
      <c r="I154" s="23">
        <v>2400</v>
      </c>
      <c r="J154" s="23" t="s">
        <v>28</v>
      </c>
      <c r="K154" s="15" t="s">
        <v>26</v>
      </c>
      <c r="L154" s="7"/>
      <c r="M154" s="2"/>
      <c r="N154" s="2"/>
      <c r="O154" s="29">
        <f>(IF(AND(J154&gt;0,J154&lt;=I154),J154,I154)*(L154-M154+N154))</f>
        <v>0</v>
      </c>
      <c r="P154" s="12"/>
      <c r="Q154" s="2"/>
      <c r="R154" s="2"/>
    </row>
    <row r="155" spans="1:18" ht="91.5">
      <c r="A155">
        <v>13</v>
      </c>
      <c r="B155">
        <v>26</v>
      </c>
      <c r="C155">
        <v>2020</v>
      </c>
      <c r="D155">
        <v>139</v>
      </c>
      <c r="G155" s="15">
        <v>139</v>
      </c>
      <c r="H155" s="20" t="s">
        <v>170</v>
      </c>
      <c r="I155" s="23">
        <v>2400</v>
      </c>
      <c r="J155" s="23" t="s">
        <v>28</v>
      </c>
      <c r="K155" s="15" t="s">
        <v>26</v>
      </c>
      <c r="L155" s="7"/>
      <c r="M155" s="2"/>
      <c r="N155" s="2"/>
      <c r="O155" s="29">
        <f>(IF(AND(J155&gt;0,J155&lt;=I155),J155,I155)*(L155-M155+N155))</f>
        <v>0</v>
      </c>
      <c r="P155" s="12"/>
      <c r="Q155" s="2"/>
      <c r="R155" s="2"/>
    </row>
    <row r="156" spans="1:18" ht="91.5">
      <c r="A156">
        <v>13</v>
      </c>
      <c r="B156">
        <v>26</v>
      </c>
      <c r="C156">
        <v>2020</v>
      </c>
      <c r="D156">
        <v>140</v>
      </c>
      <c r="G156" s="15">
        <v>140</v>
      </c>
      <c r="H156" s="20" t="s">
        <v>171</v>
      </c>
      <c r="I156" s="23">
        <v>2400</v>
      </c>
      <c r="J156" s="23" t="s">
        <v>28</v>
      </c>
      <c r="K156" s="15" t="s">
        <v>26</v>
      </c>
      <c r="L156" s="7"/>
      <c r="M156" s="2"/>
      <c r="N156" s="2"/>
      <c r="O156" s="29">
        <f>(IF(AND(J156&gt;0,J156&lt;=I156),J156,I156)*(L156-M156+N156))</f>
        <v>0</v>
      </c>
      <c r="P156" s="12"/>
      <c r="Q156" s="2"/>
      <c r="R156" s="2"/>
    </row>
    <row r="157" spans="1:18" ht="91.5">
      <c r="A157">
        <v>13</v>
      </c>
      <c r="B157">
        <v>26</v>
      </c>
      <c r="C157">
        <v>2020</v>
      </c>
      <c r="D157">
        <v>141</v>
      </c>
      <c r="G157" s="15">
        <v>141</v>
      </c>
      <c r="H157" s="20" t="s">
        <v>172</v>
      </c>
      <c r="I157" s="23">
        <v>2400</v>
      </c>
      <c r="J157" s="23" t="s">
        <v>28</v>
      </c>
      <c r="K157" s="15" t="s">
        <v>26</v>
      </c>
      <c r="L157" s="7"/>
      <c r="M157" s="2"/>
      <c r="N157" s="2"/>
      <c r="O157" s="29">
        <f>(IF(AND(J157&gt;0,J157&lt;=I157),J157,I157)*(L157-M157+N157))</f>
        <v>0</v>
      </c>
      <c r="P157" s="12"/>
      <c r="Q157" s="2"/>
      <c r="R157" s="2"/>
    </row>
    <row r="158" spans="1:18" ht="20.25">
      <c r="A158">
        <v>13</v>
      </c>
      <c r="B158">
        <v>26</v>
      </c>
      <c r="C158">
        <v>2020</v>
      </c>
      <c r="D158">
        <v>142</v>
      </c>
      <c r="G158" s="15">
        <v>142</v>
      </c>
      <c r="H158" s="20" t="s">
        <v>173</v>
      </c>
      <c r="I158" s="23">
        <v>3000</v>
      </c>
      <c r="J158" s="23" t="s">
        <v>58</v>
      </c>
      <c r="K158" s="15" t="s">
        <v>26</v>
      </c>
      <c r="L158" s="7"/>
      <c r="M158" s="2"/>
      <c r="N158" s="2"/>
      <c r="O158" s="29">
        <f>(IF(AND(J158&gt;0,J158&lt;=I158),J158,I158)*(L158-M158+N158))</f>
        <v>0</v>
      </c>
      <c r="P158" s="12"/>
      <c r="Q158" s="2"/>
      <c r="R158" s="2"/>
    </row>
    <row r="159" spans="1:18" ht="20.25">
      <c r="A159">
        <v>13</v>
      </c>
      <c r="B159">
        <v>26</v>
      </c>
      <c r="C159">
        <v>2020</v>
      </c>
      <c r="D159">
        <v>143</v>
      </c>
      <c r="G159" s="15">
        <v>143</v>
      </c>
      <c r="H159" s="20" t="s">
        <v>174</v>
      </c>
      <c r="I159" s="23">
        <v>50</v>
      </c>
      <c r="J159" s="23" t="s">
        <v>58</v>
      </c>
      <c r="K159" s="15" t="s">
        <v>26</v>
      </c>
      <c r="L159" s="7"/>
      <c r="M159" s="2"/>
      <c r="N159" s="2"/>
      <c r="O159" s="29">
        <f>(IF(AND(J159&gt;0,J159&lt;=I159),J159,I159)*(L159-M159+N159))</f>
        <v>0</v>
      </c>
      <c r="P159" s="12"/>
      <c r="Q159" s="2"/>
      <c r="R159" s="2"/>
    </row>
    <row r="160" spans="1:18" ht="51">
      <c r="A160">
        <v>13</v>
      </c>
      <c r="B160">
        <v>26</v>
      </c>
      <c r="C160">
        <v>2020</v>
      </c>
      <c r="D160">
        <v>144</v>
      </c>
      <c r="G160" s="15">
        <v>144</v>
      </c>
      <c r="H160" s="20" t="s">
        <v>175</v>
      </c>
      <c r="I160" s="23">
        <v>2000</v>
      </c>
      <c r="J160" s="23" t="s">
        <v>58</v>
      </c>
      <c r="K160" s="15" t="s">
        <v>26</v>
      </c>
      <c r="L160" s="7"/>
      <c r="M160" s="2"/>
      <c r="N160" s="2"/>
      <c r="O160" s="29">
        <f>(IF(AND(J160&gt;0,J160&lt;=I160),J160,I160)*(L160-M160+N160))</f>
        <v>0</v>
      </c>
      <c r="P160" s="12"/>
      <c r="Q160" s="2"/>
      <c r="R160" s="2"/>
    </row>
    <row r="161" spans="1:18" ht="51">
      <c r="A161">
        <v>13</v>
      </c>
      <c r="B161">
        <v>26</v>
      </c>
      <c r="C161">
        <v>2020</v>
      </c>
      <c r="D161">
        <v>145</v>
      </c>
      <c r="G161" s="15">
        <v>145</v>
      </c>
      <c r="H161" s="20" t="s">
        <v>176</v>
      </c>
      <c r="I161" s="23">
        <v>60</v>
      </c>
      <c r="J161" s="23" t="s">
        <v>73</v>
      </c>
      <c r="K161" s="15" t="s">
        <v>26</v>
      </c>
      <c r="L161" s="7"/>
      <c r="M161" s="2"/>
      <c r="N161" s="2"/>
      <c r="O161" s="29">
        <f>(IF(AND(J161&gt;0,J161&lt;=I161),J161,I161)*(L161-M161+N161))</f>
        <v>0</v>
      </c>
      <c r="P161" s="12"/>
      <c r="Q161" s="2"/>
      <c r="R161" s="2"/>
    </row>
    <row r="162" spans="1:18" ht="142.5">
      <c r="A162">
        <v>13</v>
      </c>
      <c r="B162">
        <v>26</v>
      </c>
      <c r="C162">
        <v>2020</v>
      </c>
      <c r="D162">
        <v>146</v>
      </c>
      <c r="G162" s="15">
        <v>146</v>
      </c>
      <c r="H162" s="20" t="s">
        <v>177</v>
      </c>
      <c r="I162" s="23">
        <v>600000</v>
      </c>
      <c r="J162" s="23" t="s">
        <v>28</v>
      </c>
      <c r="K162" s="15" t="s">
        <v>26</v>
      </c>
      <c r="L162" s="7"/>
      <c r="M162" s="2"/>
      <c r="N162" s="2"/>
      <c r="O162" s="29">
        <f>(IF(AND(J162&gt;0,J162&lt;=I162),J162,I162)*(L162-M162+N162))</f>
        <v>0</v>
      </c>
      <c r="P162" s="12"/>
      <c r="Q162" s="2"/>
      <c r="R162" s="2"/>
    </row>
    <row r="163" spans="1:18" ht="20.25">
      <c r="A163">
        <v>13</v>
      </c>
      <c r="B163">
        <v>26</v>
      </c>
      <c r="C163">
        <v>2020</v>
      </c>
      <c r="D163">
        <v>147</v>
      </c>
      <c r="G163" s="15">
        <v>147</v>
      </c>
      <c r="H163" s="20" t="s">
        <v>178</v>
      </c>
      <c r="I163" s="23">
        <v>100</v>
      </c>
      <c r="J163" s="23" t="s">
        <v>179</v>
      </c>
      <c r="K163" s="15" t="s">
        <v>26</v>
      </c>
      <c r="L163" s="7"/>
      <c r="M163" s="2"/>
      <c r="N163" s="2"/>
      <c r="O163" s="29">
        <f>(IF(AND(J163&gt;0,J163&lt;=I163),J163,I163)*(L163-M163+N163))</f>
        <v>0</v>
      </c>
      <c r="P163" s="12"/>
      <c r="Q163" s="2"/>
      <c r="R163" s="2"/>
    </row>
    <row r="164" spans="1:18" ht="30">
      <c r="A164">
        <v>13</v>
      </c>
      <c r="B164">
        <v>26</v>
      </c>
      <c r="C164">
        <v>2020</v>
      </c>
      <c r="D164">
        <v>148</v>
      </c>
      <c r="G164" s="15">
        <v>148</v>
      </c>
      <c r="H164" s="20" t="s">
        <v>180</v>
      </c>
      <c r="I164" s="23">
        <v>100</v>
      </c>
      <c r="J164" s="23" t="s">
        <v>39</v>
      </c>
      <c r="K164" s="15" t="s">
        <v>26</v>
      </c>
      <c r="L164" s="7"/>
      <c r="M164" s="2"/>
      <c r="N164" s="2"/>
      <c r="O164" s="29">
        <f>(IF(AND(J164&gt;0,J164&lt;=I164),J164,I164)*(L164-M164+N164))</f>
        <v>0</v>
      </c>
      <c r="P164" s="12"/>
      <c r="Q164" s="2"/>
      <c r="R164" s="2"/>
    </row>
    <row r="165" spans="1:18" ht="60.75">
      <c r="A165">
        <v>13</v>
      </c>
      <c r="B165">
        <v>26</v>
      </c>
      <c r="C165">
        <v>2020</v>
      </c>
      <c r="D165">
        <v>149</v>
      </c>
      <c r="G165" s="15">
        <v>149</v>
      </c>
      <c r="H165" s="20" t="s">
        <v>181</v>
      </c>
      <c r="I165" s="23">
        <v>100</v>
      </c>
      <c r="J165" s="23" t="s">
        <v>28</v>
      </c>
      <c r="K165" s="15" t="s">
        <v>26</v>
      </c>
      <c r="L165" s="7"/>
      <c r="M165" s="2"/>
      <c r="N165" s="2"/>
      <c r="O165" s="29">
        <f>(IF(AND(J165&gt;0,J165&lt;=I165),J165,I165)*(L165-M165+N165))</f>
        <v>0</v>
      </c>
      <c r="P165" s="12"/>
      <c r="Q165" s="2"/>
      <c r="R165" s="2"/>
    </row>
    <row r="166" spans="1:18" ht="60.75">
      <c r="A166">
        <v>13</v>
      </c>
      <c r="B166">
        <v>26</v>
      </c>
      <c r="C166">
        <v>2020</v>
      </c>
      <c r="D166">
        <v>150</v>
      </c>
      <c r="G166" s="15">
        <v>150</v>
      </c>
      <c r="H166" s="20" t="s">
        <v>182</v>
      </c>
      <c r="I166" s="23">
        <v>10000</v>
      </c>
      <c r="J166" s="23" t="s">
        <v>28</v>
      </c>
      <c r="K166" s="15" t="s">
        <v>26</v>
      </c>
      <c r="L166" s="7"/>
      <c r="M166" s="2"/>
      <c r="N166" s="2"/>
      <c r="O166" s="29">
        <f>(IF(AND(J166&gt;0,J166&lt;=I166),J166,I166)*(L166-M166+N166))</f>
        <v>0</v>
      </c>
      <c r="P166" s="12"/>
      <c r="Q166" s="2"/>
      <c r="R166" s="2"/>
    </row>
    <row r="167" spans="1:18" ht="81">
      <c r="A167">
        <v>13</v>
      </c>
      <c r="B167">
        <v>26</v>
      </c>
      <c r="C167">
        <v>2020</v>
      </c>
      <c r="D167">
        <v>151</v>
      </c>
      <c r="G167" s="15">
        <v>151</v>
      </c>
      <c r="H167" s="20" t="s">
        <v>183</v>
      </c>
      <c r="I167" s="23">
        <v>6000</v>
      </c>
      <c r="J167" s="23" t="s">
        <v>28</v>
      </c>
      <c r="K167" s="15" t="s">
        <v>26</v>
      </c>
      <c r="L167" s="7"/>
      <c r="M167" s="2"/>
      <c r="N167" s="2"/>
      <c r="O167" s="29">
        <f>(IF(AND(J167&gt;0,J167&lt;=I167),J167,I167)*(L167-M167+N167))</f>
        <v>0</v>
      </c>
      <c r="P167" s="12"/>
      <c r="Q167" s="2"/>
      <c r="R167" s="2"/>
    </row>
    <row r="168" spans="1:18" ht="30">
      <c r="A168">
        <v>13</v>
      </c>
      <c r="B168">
        <v>26</v>
      </c>
      <c r="C168">
        <v>2020</v>
      </c>
      <c r="D168">
        <v>152</v>
      </c>
      <c r="G168" s="15">
        <v>152</v>
      </c>
      <c r="H168" s="20" t="s">
        <v>184</v>
      </c>
      <c r="I168" s="23">
        <v>60000</v>
      </c>
      <c r="J168" s="23" t="s">
        <v>28</v>
      </c>
      <c r="K168" s="15" t="s">
        <v>26</v>
      </c>
      <c r="L168" s="7"/>
      <c r="M168" s="2"/>
      <c r="N168" s="2"/>
      <c r="O168" s="29">
        <f>(IF(AND(J168&gt;0,J168&lt;=I168),J168,I168)*(L168-M168+N168))</f>
        <v>0</v>
      </c>
      <c r="P168" s="12"/>
      <c r="Q168" s="2"/>
      <c r="R168" s="2"/>
    </row>
    <row r="169" spans="1:18" ht="30">
      <c r="A169">
        <v>13</v>
      </c>
      <c r="B169">
        <v>26</v>
      </c>
      <c r="C169">
        <v>2020</v>
      </c>
      <c r="D169">
        <v>153</v>
      </c>
      <c r="G169" s="15">
        <v>153</v>
      </c>
      <c r="H169" s="20" t="s">
        <v>185</v>
      </c>
      <c r="I169" s="23">
        <v>65000</v>
      </c>
      <c r="J169" s="23" t="s">
        <v>28</v>
      </c>
      <c r="K169" s="15" t="s">
        <v>26</v>
      </c>
      <c r="L169" s="7"/>
      <c r="M169" s="2"/>
      <c r="N169" s="2"/>
      <c r="O169" s="29">
        <f>(IF(AND(J169&gt;0,J169&lt;=I169),J169,I169)*(L169-M169+N169))</f>
        <v>0</v>
      </c>
      <c r="P169" s="12"/>
      <c r="Q169" s="2"/>
      <c r="R169" s="2"/>
    </row>
    <row r="170" spans="1:18" ht="30">
      <c r="A170">
        <v>13</v>
      </c>
      <c r="B170">
        <v>26</v>
      </c>
      <c r="C170">
        <v>2020</v>
      </c>
      <c r="D170">
        <v>154</v>
      </c>
      <c r="G170" s="15">
        <v>154</v>
      </c>
      <c r="H170" s="20" t="s">
        <v>186</v>
      </c>
      <c r="I170" s="23">
        <v>65000</v>
      </c>
      <c r="J170" s="23" t="s">
        <v>28</v>
      </c>
      <c r="K170" s="15" t="s">
        <v>26</v>
      </c>
      <c r="L170" s="7"/>
      <c r="M170" s="2"/>
      <c r="N170" s="2"/>
      <c r="O170" s="29">
        <f>(IF(AND(J170&gt;0,J170&lt;=I170),J170,I170)*(L170-M170+N170))</f>
        <v>0</v>
      </c>
      <c r="P170" s="12"/>
      <c r="Q170" s="2"/>
      <c r="R170" s="2"/>
    </row>
    <row r="171" spans="1:18" ht="30">
      <c r="A171">
        <v>13</v>
      </c>
      <c r="B171">
        <v>26</v>
      </c>
      <c r="C171">
        <v>2020</v>
      </c>
      <c r="D171">
        <v>155</v>
      </c>
      <c r="G171" s="15">
        <v>155</v>
      </c>
      <c r="H171" s="20" t="s">
        <v>187</v>
      </c>
      <c r="I171" s="23">
        <v>65000</v>
      </c>
      <c r="J171" s="23" t="s">
        <v>28</v>
      </c>
      <c r="K171" s="15" t="s">
        <v>26</v>
      </c>
      <c r="L171" s="7"/>
      <c r="M171" s="2"/>
      <c r="N171" s="2"/>
      <c r="O171" s="29">
        <f>(IF(AND(J171&gt;0,J171&lt;=I171),J171,I171)*(L171-M171+N171))</f>
        <v>0</v>
      </c>
      <c r="P171" s="12"/>
      <c r="Q171" s="2"/>
      <c r="R171" s="2"/>
    </row>
    <row r="172" spans="1:18" ht="71.25">
      <c r="A172">
        <v>13</v>
      </c>
      <c r="B172">
        <v>26</v>
      </c>
      <c r="C172">
        <v>2020</v>
      </c>
      <c r="D172">
        <v>156</v>
      </c>
      <c r="G172" s="15">
        <v>156</v>
      </c>
      <c r="H172" s="20" t="s">
        <v>188</v>
      </c>
      <c r="I172" s="23">
        <v>100</v>
      </c>
      <c r="J172" s="23" t="s">
        <v>28</v>
      </c>
      <c r="K172" s="15" t="s">
        <v>26</v>
      </c>
      <c r="L172" s="7"/>
      <c r="M172" s="2"/>
      <c r="N172" s="2"/>
      <c r="O172" s="29">
        <f>(IF(AND(J172&gt;0,J172&lt;=I172),J172,I172)*(L172-M172+N172))</f>
        <v>0</v>
      </c>
      <c r="P172" s="12"/>
      <c r="Q172" s="2"/>
      <c r="R172" s="2"/>
    </row>
    <row r="173" spans="1:18" ht="81">
      <c r="A173">
        <v>13</v>
      </c>
      <c r="B173">
        <v>26</v>
      </c>
      <c r="C173">
        <v>2020</v>
      </c>
      <c r="D173">
        <v>157</v>
      </c>
      <c r="G173" s="15">
        <v>157</v>
      </c>
      <c r="H173" s="20" t="s">
        <v>189</v>
      </c>
      <c r="I173" s="23">
        <v>20</v>
      </c>
      <c r="J173" s="23" t="s">
        <v>28</v>
      </c>
      <c r="K173" s="15" t="s">
        <v>26</v>
      </c>
      <c r="L173" s="7"/>
      <c r="M173" s="2"/>
      <c r="N173" s="2"/>
      <c r="O173" s="29">
        <f>(IF(AND(J173&gt;0,J173&lt;=I173),J173,I173)*(L173-M173+N173))</f>
        <v>0</v>
      </c>
      <c r="P173" s="12"/>
      <c r="Q173" s="2"/>
      <c r="R173" s="2"/>
    </row>
    <row r="174" spans="1:18" ht="81">
      <c r="A174">
        <v>13</v>
      </c>
      <c r="B174">
        <v>26</v>
      </c>
      <c r="C174">
        <v>2020</v>
      </c>
      <c r="D174">
        <v>158</v>
      </c>
      <c r="G174" s="15">
        <v>158</v>
      </c>
      <c r="H174" s="20" t="s">
        <v>190</v>
      </c>
      <c r="I174" s="23">
        <v>20</v>
      </c>
      <c r="J174" s="23" t="s">
        <v>28</v>
      </c>
      <c r="K174" s="15" t="s">
        <v>26</v>
      </c>
      <c r="L174" s="7"/>
      <c r="M174" s="2"/>
      <c r="N174" s="2"/>
      <c r="O174" s="29">
        <f>(IF(AND(J174&gt;0,J174&lt;=I174),J174,I174)*(L174-M174+N174))</f>
        <v>0</v>
      </c>
      <c r="P174" s="12"/>
      <c r="Q174" s="2"/>
      <c r="R174" s="2"/>
    </row>
    <row r="175" spans="1:18" ht="51">
      <c r="A175">
        <v>13</v>
      </c>
      <c r="B175">
        <v>26</v>
      </c>
      <c r="C175">
        <v>2020</v>
      </c>
      <c r="D175">
        <v>159</v>
      </c>
      <c r="G175" s="15">
        <v>159</v>
      </c>
      <c r="H175" s="20" t="s">
        <v>191</v>
      </c>
      <c r="I175" s="23">
        <v>24</v>
      </c>
      <c r="J175" s="23" t="s">
        <v>28</v>
      </c>
      <c r="K175" s="15" t="s">
        <v>26</v>
      </c>
      <c r="L175" s="7"/>
      <c r="M175" s="2"/>
      <c r="N175" s="2"/>
      <c r="O175" s="29">
        <f>(IF(AND(J175&gt;0,J175&lt;=I175),J175,I175)*(L175-M175+N175))</f>
        <v>0</v>
      </c>
      <c r="P175" s="12"/>
      <c r="Q175" s="2"/>
      <c r="R175" s="2"/>
    </row>
    <row r="176" spans="1:18" ht="122.25">
      <c r="A176">
        <v>13</v>
      </c>
      <c r="B176">
        <v>26</v>
      </c>
      <c r="C176">
        <v>2020</v>
      </c>
      <c r="D176">
        <v>160</v>
      </c>
      <c r="G176" s="15">
        <v>160</v>
      </c>
      <c r="H176" s="20" t="s">
        <v>192</v>
      </c>
      <c r="I176" s="23">
        <v>24</v>
      </c>
      <c r="J176" s="23" t="s">
        <v>28</v>
      </c>
      <c r="K176" s="15" t="s">
        <v>26</v>
      </c>
      <c r="L176" s="7"/>
      <c r="M176" s="2"/>
      <c r="N176" s="2"/>
      <c r="O176" s="29">
        <f>(IF(AND(J176&gt;0,J176&lt;=I176),J176,I176)*(L176-M176+N176))</f>
        <v>0</v>
      </c>
      <c r="P176" s="12"/>
      <c r="Q176" s="2"/>
      <c r="R176" s="2"/>
    </row>
    <row r="177" spans="1:18" ht="111.75">
      <c r="A177">
        <v>13</v>
      </c>
      <c r="B177">
        <v>26</v>
      </c>
      <c r="C177">
        <v>2020</v>
      </c>
      <c r="D177">
        <v>161</v>
      </c>
      <c r="G177" s="15">
        <v>161</v>
      </c>
      <c r="H177" s="20" t="s">
        <v>193</v>
      </c>
      <c r="I177" s="23">
        <v>1000</v>
      </c>
      <c r="J177" s="23" t="s">
        <v>39</v>
      </c>
      <c r="K177" s="15" t="s">
        <v>26</v>
      </c>
      <c r="L177" s="7"/>
      <c r="M177" s="2"/>
      <c r="N177" s="2"/>
      <c r="O177" s="29">
        <f>(IF(AND(J177&gt;0,J177&lt;=I177),J177,I177)*(L177-M177+N177))</f>
        <v>0</v>
      </c>
      <c r="P177" s="12"/>
      <c r="Q177" s="2"/>
      <c r="R177" s="2"/>
    </row>
    <row r="178" spans="1:18" ht="30">
      <c r="A178">
        <v>13</v>
      </c>
      <c r="B178">
        <v>26</v>
      </c>
      <c r="C178">
        <v>2020</v>
      </c>
      <c r="D178">
        <v>162</v>
      </c>
      <c r="G178" s="15">
        <v>162</v>
      </c>
      <c r="H178" s="20" t="s">
        <v>194</v>
      </c>
      <c r="I178" s="23">
        <v>10</v>
      </c>
      <c r="J178" s="23" t="s">
        <v>28</v>
      </c>
      <c r="K178" s="15" t="s">
        <v>26</v>
      </c>
      <c r="L178" s="7"/>
      <c r="M178" s="2"/>
      <c r="N178" s="2"/>
      <c r="O178" s="29">
        <f>(IF(AND(J178&gt;0,J178&lt;=I178),J178,I178)*(L178-M178+N178))</f>
        <v>0</v>
      </c>
      <c r="P178" s="12"/>
      <c r="Q178" s="2"/>
      <c r="R178" s="2"/>
    </row>
    <row r="179" spans="1:18" ht="30">
      <c r="A179">
        <v>13</v>
      </c>
      <c r="B179">
        <v>26</v>
      </c>
      <c r="C179">
        <v>2020</v>
      </c>
      <c r="D179">
        <v>163</v>
      </c>
      <c r="G179" s="15">
        <v>163</v>
      </c>
      <c r="H179" s="20" t="s">
        <v>195</v>
      </c>
      <c r="I179" s="23">
        <v>10</v>
      </c>
      <c r="J179" s="23" t="s">
        <v>28</v>
      </c>
      <c r="K179" s="15" t="s">
        <v>26</v>
      </c>
      <c r="L179" s="7"/>
      <c r="M179" s="2"/>
      <c r="N179" s="2"/>
      <c r="O179" s="29">
        <f>(IF(AND(J179&gt;0,J179&lt;=I179),J179,I179)*(L179-M179+N179))</f>
        <v>0</v>
      </c>
      <c r="P179" s="12"/>
      <c r="Q179" s="2"/>
      <c r="R179" s="2"/>
    </row>
    <row r="180" spans="1:18" ht="14.25">
      <c r="A180">
        <v>13</v>
      </c>
      <c r="B180">
        <v>26</v>
      </c>
      <c r="C180">
        <v>2020</v>
      </c>
      <c r="D180">
        <v>164</v>
      </c>
      <c r="G180" s="15">
        <v>164</v>
      </c>
      <c r="H180" s="20" t="s">
        <v>196</v>
      </c>
      <c r="I180" s="23">
        <v>15</v>
      </c>
      <c r="J180" s="23" t="s">
        <v>28</v>
      </c>
      <c r="K180" s="15" t="s">
        <v>26</v>
      </c>
      <c r="L180" s="7"/>
      <c r="M180" s="2"/>
      <c r="N180" s="2"/>
      <c r="O180" s="29">
        <f>(IF(AND(J180&gt;0,J180&lt;=I180),J180,I180)*(L180-M180+N180))</f>
        <v>0</v>
      </c>
      <c r="P180" s="12"/>
      <c r="Q180" s="2"/>
      <c r="R180" s="2"/>
    </row>
    <row r="181" spans="1:18" ht="14.25">
      <c r="A181">
        <v>13</v>
      </c>
      <c r="B181">
        <v>26</v>
      </c>
      <c r="C181">
        <v>2020</v>
      </c>
      <c r="D181">
        <v>165</v>
      </c>
      <c r="G181" s="15">
        <v>165</v>
      </c>
      <c r="H181" s="20" t="s">
        <v>197</v>
      </c>
      <c r="I181" s="23">
        <v>15</v>
      </c>
      <c r="J181" s="23" t="s">
        <v>28</v>
      </c>
      <c r="K181" s="15" t="s">
        <v>26</v>
      </c>
      <c r="L181" s="7"/>
      <c r="M181" s="2"/>
      <c r="N181" s="2"/>
      <c r="O181" s="29">
        <f>(IF(AND(J181&gt;0,J181&lt;=I181),J181,I181)*(L181-M181+N181))</f>
        <v>0</v>
      </c>
      <c r="P181" s="12"/>
      <c r="Q181" s="2"/>
      <c r="R181" s="2"/>
    </row>
    <row r="182" spans="1:18" ht="20.25">
      <c r="A182">
        <v>13</v>
      </c>
      <c r="B182">
        <v>26</v>
      </c>
      <c r="C182">
        <v>2020</v>
      </c>
      <c r="D182">
        <v>166</v>
      </c>
      <c r="G182" s="15">
        <v>166</v>
      </c>
      <c r="H182" s="20" t="s">
        <v>198</v>
      </c>
      <c r="I182" s="23">
        <v>500</v>
      </c>
      <c r="J182" s="23" t="s">
        <v>28</v>
      </c>
      <c r="K182" s="15" t="s">
        <v>26</v>
      </c>
      <c r="L182" s="7"/>
      <c r="M182" s="2"/>
      <c r="N182" s="2"/>
      <c r="O182" s="29">
        <f>(IF(AND(J182&gt;0,J182&lt;=I182),J182,I182)*(L182-M182+N182))</f>
        <v>0</v>
      </c>
      <c r="P182" s="12"/>
      <c r="Q182" s="2"/>
      <c r="R182" s="2"/>
    </row>
    <row r="183" spans="1:18" ht="20.25">
      <c r="A183">
        <v>13</v>
      </c>
      <c r="B183">
        <v>26</v>
      </c>
      <c r="C183">
        <v>2020</v>
      </c>
      <c r="D183">
        <v>167</v>
      </c>
      <c r="G183" s="15">
        <v>167</v>
      </c>
      <c r="H183" s="20" t="s">
        <v>199</v>
      </c>
      <c r="I183" s="23">
        <v>500</v>
      </c>
      <c r="J183" s="23" t="s">
        <v>28</v>
      </c>
      <c r="K183" s="15" t="s">
        <v>26</v>
      </c>
      <c r="L183" s="7"/>
      <c r="M183" s="2"/>
      <c r="N183" s="2"/>
      <c r="O183" s="29">
        <f>(IF(AND(J183&gt;0,J183&lt;=I183),J183,I183)*(L183-M183+N183))</f>
        <v>0</v>
      </c>
      <c r="P183" s="12"/>
      <c r="Q183" s="2"/>
      <c r="R183" s="2"/>
    </row>
    <row r="184" spans="1:18" ht="30">
      <c r="A184">
        <v>13</v>
      </c>
      <c r="B184">
        <v>26</v>
      </c>
      <c r="C184">
        <v>2020</v>
      </c>
      <c r="D184">
        <v>168</v>
      </c>
      <c r="G184" s="15">
        <v>168</v>
      </c>
      <c r="H184" s="20" t="s">
        <v>200</v>
      </c>
      <c r="I184" s="23">
        <v>100</v>
      </c>
      <c r="J184" s="23" t="s">
        <v>28</v>
      </c>
      <c r="K184" s="15" t="s">
        <v>26</v>
      </c>
      <c r="L184" s="7"/>
      <c r="M184" s="2"/>
      <c r="N184" s="2"/>
      <c r="O184" s="29">
        <f>(IF(AND(J184&gt;0,J184&lt;=I184),J184,I184)*(L184-M184+N184))</f>
        <v>0</v>
      </c>
      <c r="P184" s="12"/>
      <c r="Q184" s="2"/>
      <c r="R184" s="2"/>
    </row>
    <row r="185" spans="1:18" ht="40.5">
      <c r="A185">
        <v>13</v>
      </c>
      <c r="B185">
        <v>26</v>
      </c>
      <c r="C185">
        <v>2020</v>
      </c>
      <c r="D185">
        <v>169</v>
      </c>
      <c r="G185" s="15">
        <v>169</v>
      </c>
      <c r="H185" s="20" t="s">
        <v>201</v>
      </c>
      <c r="I185" s="23">
        <v>100</v>
      </c>
      <c r="J185" s="23" t="s">
        <v>28</v>
      </c>
      <c r="K185" s="15" t="s">
        <v>26</v>
      </c>
      <c r="L185" s="7"/>
      <c r="M185" s="2"/>
      <c r="N185" s="2"/>
      <c r="O185" s="29">
        <f>(IF(AND(J185&gt;0,J185&lt;=I185),J185,I185)*(L185-M185+N185))</f>
        <v>0</v>
      </c>
      <c r="P185" s="12"/>
      <c r="Q185" s="2"/>
      <c r="R185" s="2"/>
    </row>
    <row r="186" spans="1:18" ht="111.75">
      <c r="A186">
        <v>13</v>
      </c>
      <c r="B186">
        <v>26</v>
      </c>
      <c r="C186">
        <v>2020</v>
      </c>
      <c r="D186">
        <v>170</v>
      </c>
      <c r="G186" s="15">
        <v>170</v>
      </c>
      <c r="H186" s="20" t="s">
        <v>202</v>
      </c>
      <c r="I186" s="23">
        <v>4000</v>
      </c>
      <c r="J186" s="23" t="s">
        <v>28</v>
      </c>
      <c r="K186" s="15" t="s">
        <v>26</v>
      </c>
      <c r="L186" s="7"/>
      <c r="M186" s="2"/>
      <c r="N186" s="2"/>
      <c r="O186" s="29">
        <f>(IF(AND(J186&gt;0,J186&lt;=I186),J186,I186)*(L186-M186+N186))</f>
        <v>0</v>
      </c>
      <c r="P186" s="12"/>
      <c r="Q186" s="2"/>
      <c r="R186" s="2"/>
    </row>
    <row r="187" spans="1:18" ht="111.75">
      <c r="A187">
        <v>13</v>
      </c>
      <c r="B187">
        <v>26</v>
      </c>
      <c r="C187">
        <v>2020</v>
      </c>
      <c r="D187">
        <v>171</v>
      </c>
      <c r="G187" s="15">
        <v>171</v>
      </c>
      <c r="H187" s="20" t="s">
        <v>203</v>
      </c>
      <c r="I187" s="23">
        <v>4000</v>
      </c>
      <c r="J187" s="23" t="s">
        <v>28</v>
      </c>
      <c r="K187" s="15" t="s">
        <v>26</v>
      </c>
      <c r="L187" s="7"/>
      <c r="M187" s="2"/>
      <c r="N187" s="2"/>
      <c r="O187" s="29">
        <f>(IF(AND(J187&gt;0,J187&lt;=I187),J187,I187)*(L187-M187+N187))</f>
        <v>0</v>
      </c>
      <c r="P187" s="12"/>
      <c r="Q187" s="2"/>
      <c r="R187" s="2"/>
    </row>
    <row r="188" spans="1:18" ht="111.75">
      <c r="A188">
        <v>13</v>
      </c>
      <c r="B188">
        <v>26</v>
      </c>
      <c r="C188">
        <v>2020</v>
      </c>
      <c r="D188">
        <v>172</v>
      </c>
      <c r="G188" s="15">
        <v>172</v>
      </c>
      <c r="H188" s="20" t="s">
        <v>204</v>
      </c>
      <c r="I188" s="23">
        <v>4000</v>
      </c>
      <c r="J188" s="23" t="s">
        <v>28</v>
      </c>
      <c r="K188" s="15" t="s">
        <v>26</v>
      </c>
      <c r="L188" s="7"/>
      <c r="M188" s="2"/>
      <c r="N188" s="2"/>
      <c r="O188" s="29">
        <f>(IF(AND(J188&gt;0,J188&lt;=I188),J188,I188)*(L188-M188+N188))</f>
        <v>0</v>
      </c>
      <c r="P188" s="12"/>
      <c r="Q188" s="2"/>
      <c r="R188" s="2"/>
    </row>
    <row r="189" spans="1:18" ht="111.75">
      <c r="A189">
        <v>13</v>
      </c>
      <c r="B189">
        <v>26</v>
      </c>
      <c r="C189">
        <v>2020</v>
      </c>
      <c r="D189">
        <v>173</v>
      </c>
      <c r="G189" s="15">
        <v>173</v>
      </c>
      <c r="H189" s="20" t="s">
        <v>205</v>
      </c>
      <c r="I189" s="23">
        <v>4000</v>
      </c>
      <c r="J189" s="23" t="s">
        <v>28</v>
      </c>
      <c r="K189" s="15" t="s">
        <v>26</v>
      </c>
      <c r="L189" s="7"/>
      <c r="M189" s="2"/>
      <c r="N189" s="2"/>
      <c r="O189" s="29">
        <f>(IF(AND(J189&gt;0,J189&lt;=I189),J189,I189)*(L189-M189+N189))</f>
        <v>0</v>
      </c>
      <c r="P189" s="12"/>
      <c r="Q189" s="2"/>
      <c r="R189" s="2"/>
    </row>
    <row r="190" spans="1:18" ht="30">
      <c r="A190">
        <v>13</v>
      </c>
      <c r="B190">
        <v>26</v>
      </c>
      <c r="C190">
        <v>2020</v>
      </c>
      <c r="D190">
        <v>174</v>
      </c>
      <c r="G190" s="15">
        <v>174</v>
      </c>
      <c r="H190" s="20" t="s">
        <v>206</v>
      </c>
      <c r="I190" s="23">
        <v>1000</v>
      </c>
      <c r="J190" s="23" t="s">
        <v>28</v>
      </c>
      <c r="K190" s="15" t="s">
        <v>26</v>
      </c>
      <c r="L190" s="7"/>
      <c r="M190" s="2"/>
      <c r="N190" s="2"/>
      <c r="O190" s="29">
        <f>(IF(AND(J190&gt;0,J190&lt;=I190),J190,I190)*(L190-M190+N190))</f>
        <v>0</v>
      </c>
      <c r="P190" s="12"/>
      <c r="Q190" s="2"/>
      <c r="R190" s="2"/>
    </row>
    <row r="191" spans="1:18" ht="30">
      <c r="A191">
        <v>13</v>
      </c>
      <c r="B191">
        <v>26</v>
      </c>
      <c r="C191">
        <v>2020</v>
      </c>
      <c r="D191">
        <v>175</v>
      </c>
      <c r="G191" s="15">
        <v>175</v>
      </c>
      <c r="H191" s="20" t="s">
        <v>207</v>
      </c>
      <c r="I191" s="23">
        <v>1000</v>
      </c>
      <c r="J191" s="23" t="s">
        <v>28</v>
      </c>
      <c r="K191" s="15" t="s">
        <v>26</v>
      </c>
      <c r="L191" s="7"/>
      <c r="M191" s="2"/>
      <c r="N191" s="2"/>
      <c r="O191" s="29">
        <f>(IF(AND(J191&gt;0,J191&lt;=I191),J191,I191)*(L191-M191+N191))</f>
        <v>0</v>
      </c>
      <c r="P191" s="12"/>
      <c r="Q191" s="2"/>
      <c r="R191" s="2"/>
    </row>
    <row r="192" spans="1:18" ht="30">
      <c r="A192">
        <v>13</v>
      </c>
      <c r="B192">
        <v>26</v>
      </c>
      <c r="C192">
        <v>2020</v>
      </c>
      <c r="D192">
        <v>176</v>
      </c>
      <c r="G192" s="15">
        <v>176</v>
      </c>
      <c r="H192" s="20" t="s">
        <v>208</v>
      </c>
      <c r="I192" s="23">
        <v>1000</v>
      </c>
      <c r="J192" s="23" t="s">
        <v>28</v>
      </c>
      <c r="K192" s="15" t="s">
        <v>26</v>
      </c>
      <c r="L192" s="7"/>
      <c r="M192" s="2"/>
      <c r="N192" s="2"/>
      <c r="O192" s="29">
        <f>(IF(AND(J192&gt;0,J192&lt;=I192),J192,I192)*(L192-M192+N192))</f>
        <v>0</v>
      </c>
      <c r="P192" s="12"/>
      <c r="Q192" s="2"/>
      <c r="R192" s="2"/>
    </row>
    <row r="193" spans="1:18" ht="30">
      <c r="A193">
        <v>13</v>
      </c>
      <c r="B193">
        <v>26</v>
      </c>
      <c r="C193">
        <v>2020</v>
      </c>
      <c r="D193">
        <v>177</v>
      </c>
      <c r="G193" s="15">
        <v>177</v>
      </c>
      <c r="H193" s="20" t="s">
        <v>209</v>
      </c>
      <c r="I193" s="23">
        <v>1000</v>
      </c>
      <c r="J193" s="23" t="s">
        <v>28</v>
      </c>
      <c r="K193" s="15" t="s">
        <v>26</v>
      </c>
      <c r="L193" s="7"/>
      <c r="M193" s="2"/>
      <c r="N193" s="2"/>
      <c r="O193" s="29">
        <f>(IF(AND(J193&gt;0,J193&lt;=I193),J193,I193)*(L193-M193+N193))</f>
        <v>0</v>
      </c>
      <c r="P193" s="12"/>
      <c r="Q193" s="2"/>
      <c r="R193" s="2"/>
    </row>
    <row r="194" spans="1:18" ht="30">
      <c r="A194">
        <v>13</v>
      </c>
      <c r="B194">
        <v>26</v>
      </c>
      <c r="C194">
        <v>2020</v>
      </c>
      <c r="D194">
        <v>178</v>
      </c>
      <c r="G194" s="15">
        <v>178</v>
      </c>
      <c r="H194" s="20" t="s">
        <v>210</v>
      </c>
      <c r="I194" s="23">
        <v>1000</v>
      </c>
      <c r="J194" s="23" t="s">
        <v>28</v>
      </c>
      <c r="K194" s="15" t="s">
        <v>26</v>
      </c>
      <c r="L194" s="7"/>
      <c r="M194" s="2"/>
      <c r="N194" s="2"/>
      <c r="O194" s="29">
        <f>(IF(AND(J194&gt;0,J194&lt;=I194),J194,I194)*(L194-M194+N194))</f>
        <v>0</v>
      </c>
      <c r="P194" s="12"/>
      <c r="Q194" s="2"/>
      <c r="R194" s="2"/>
    </row>
    <row r="195" spans="1:18" ht="102">
      <c r="A195">
        <v>13</v>
      </c>
      <c r="B195">
        <v>26</v>
      </c>
      <c r="C195">
        <v>2020</v>
      </c>
      <c r="D195">
        <v>179</v>
      </c>
      <c r="G195" s="15">
        <v>179</v>
      </c>
      <c r="H195" s="20" t="s">
        <v>211</v>
      </c>
      <c r="I195" s="23">
        <v>600000</v>
      </c>
      <c r="J195" s="23" t="s">
        <v>28</v>
      </c>
      <c r="K195" s="15" t="s">
        <v>26</v>
      </c>
      <c r="L195" s="7"/>
      <c r="M195" s="2"/>
      <c r="N195" s="2"/>
      <c r="O195" s="29">
        <f>(IF(AND(J195&gt;0,J195&lt;=I195),J195,I195)*(L195-M195+N195))</f>
        <v>0</v>
      </c>
      <c r="P195" s="12"/>
      <c r="Q195" s="2"/>
      <c r="R195" s="2"/>
    </row>
    <row r="196" spans="1:18" ht="51">
      <c r="A196">
        <v>13</v>
      </c>
      <c r="B196">
        <v>26</v>
      </c>
      <c r="C196">
        <v>2020</v>
      </c>
      <c r="D196">
        <v>180</v>
      </c>
      <c r="G196" s="15">
        <v>180</v>
      </c>
      <c r="H196" s="20" t="s">
        <v>212</v>
      </c>
      <c r="I196" s="23">
        <v>3000</v>
      </c>
      <c r="J196" s="23" t="s">
        <v>58</v>
      </c>
      <c r="K196" s="15" t="s">
        <v>26</v>
      </c>
      <c r="L196" s="7"/>
      <c r="M196" s="2"/>
      <c r="N196" s="2"/>
      <c r="O196" s="29">
        <f>(IF(AND(J196&gt;0,J196&lt;=I196),J196,I196)*(L196-M196+N196))</f>
        <v>0</v>
      </c>
      <c r="P196" s="12"/>
      <c r="Q196" s="2"/>
      <c r="R196" s="2"/>
    </row>
    <row r="197" spans="1:18" ht="51">
      <c r="A197">
        <v>13</v>
      </c>
      <c r="B197">
        <v>26</v>
      </c>
      <c r="C197">
        <v>2020</v>
      </c>
      <c r="D197">
        <v>181</v>
      </c>
      <c r="G197" s="15">
        <v>181</v>
      </c>
      <c r="H197" s="20" t="s">
        <v>213</v>
      </c>
      <c r="I197" s="23">
        <v>7000</v>
      </c>
      <c r="J197" s="23" t="s">
        <v>58</v>
      </c>
      <c r="K197" s="15" t="s">
        <v>26</v>
      </c>
      <c r="L197" s="7"/>
      <c r="M197" s="2"/>
      <c r="N197" s="2"/>
      <c r="O197" s="29">
        <f>(IF(AND(J197&gt;0,J197&lt;=I197),J197,I197)*(L197-M197+N197))</f>
        <v>0</v>
      </c>
      <c r="P197" s="12"/>
      <c r="Q197" s="2"/>
      <c r="R197" s="2"/>
    </row>
    <row r="198" spans="1:18" ht="91.5">
      <c r="A198">
        <v>13</v>
      </c>
      <c r="B198">
        <v>26</v>
      </c>
      <c r="C198">
        <v>2020</v>
      </c>
      <c r="D198">
        <v>182</v>
      </c>
      <c r="G198" s="15">
        <v>182</v>
      </c>
      <c r="H198" s="20" t="s">
        <v>214</v>
      </c>
      <c r="I198" s="23">
        <v>3000</v>
      </c>
      <c r="J198" s="23" t="s">
        <v>215</v>
      </c>
      <c r="K198" s="15" t="s">
        <v>26</v>
      </c>
      <c r="L198" s="7"/>
      <c r="M198" s="2"/>
      <c r="N198" s="2"/>
      <c r="O198" s="29">
        <f>(IF(AND(J198&gt;0,J198&lt;=I198),J198,I198)*(L198-M198+N198))</f>
        <v>0</v>
      </c>
      <c r="P198" s="12"/>
      <c r="Q198" s="2"/>
      <c r="R198" s="2"/>
    </row>
    <row r="199" spans="1:18" ht="91.5">
      <c r="A199">
        <v>13</v>
      </c>
      <c r="B199">
        <v>26</v>
      </c>
      <c r="C199">
        <v>2020</v>
      </c>
      <c r="D199">
        <v>183</v>
      </c>
      <c r="G199" s="15">
        <v>183</v>
      </c>
      <c r="H199" s="20" t="s">
        <v>216</v>
      </c>
      <c r="I199" s="23">
        <v>3000</v>
      </c>
      <c r="J199" s="23" t="s">
        <v>215</v>
      </c>
      <c r="K199" s="15" t="s">
        <v>26</v>
      </c>
      <c r="L199" s="7"/>
      <c r="M199" s="2"/>
      <c r="N199" s="2"/>
      <c r="O199" s="29">
        <f>(IF(AND(J199&gt;0,J199&lt;=I199),J199,I199)*(L199-M199+N199))</f>
        <v>0</v>
      </c>
      <c r="P199" s="12"/>
      <c r="Q199" s="2"/>
      <c r="R199" s="2"/>
    </row>
    <row r="200" spans="1:18" ht="91.5">
      <c r="A200">
        <v>13</v>
      </c>
      <c r="B200">
        <v>26</v>
      </c>
      <c r="C200">
        <v>2020</v>
      </c>
      <c r="D200">
        <v>184</v>
      </c>
      <c r="G200" s="15">
        <v>184</v>
      </c>
      <c r="H200" s="20" t="s">
        <v>217</v>
      </c>
      <c r="I200" s="23">
        <v>3000</v>
      </c>
      <c r="J200" s="23" t="s">
        <v>215</v>
      </c>
      <c r="K200" s="15" t="s">
        <v>26</v>
      </c>
      <c r="L200" s="7"/>
      <c r="M200" s="2"/>
      <c r="N200" s="2"/>
      <c r="O200" s="29">
        <f>(IF(AND(J200&gt;0,J200&lt;=I200),J200,I200)*(L200-M200+N200))</f>
        <v>0</v>
      </c>
      <c r="P200" s="12"/>
      <c r="Q200" s="2"/>
      <c r="R200" s="2"/>
    </row>
    <row r="201" spans="1:18" ht="91.5">
      <c r="A201">
        <v>13</v>
      </c>
      <c r="B201">
        <v>26</v>
      </c>
      <c r="C201">
        <v>2020</v>
      </c>
      <c r="D201">
        <v>185</v>
      </c>
      <c r="G201" s="15">
        <v>185</v>
      </c>
      <c r="H201" s="20" t="s">
        <v>218</v>
      </c>
      <c r="I201" s="23">
        <v>2000</v>
      </c>
      <c r="J201" s="23" t="s">
        <v>215</v>
      </c>
      <c r="K201" s="15" t="s">
        <v>26</v>
      </c>
      <c r="L201" s="7"/>
      <c r="M201" s="2"/>
      <c r="N201" s="2"/>
      <c r="O201" s="29">
        <f>(IF(AND(J201&gt;0,J201&lt;=I201),J201,I201)*(L201-M201+N201))</f>
        <v>0</v>
      </c>
      <c r="P201" s="12"/>
      <c r="Q201" s="2"/>
      <c r="R201" s="2"/>
    </row>
    <row r="202" spans="1:18" ht="91.5">
      <c r="A202">
        <v>13</v>
      </c>
      <c r="B202">
        <v>26</v>
      </c>
      <c r="C202">
        <v>2020</v>
      </c>
      <c r="D202">
        <v>186</v>
      </c>
      <c r="G202" s="15">
        <v>186</v>
      </c>
      <c r="H202" s="20" t="s">
        <v>219</v>
      </c>
      <c r="I202" s="23">
        <v>2000</v>
      </c>
      <c r="J202" s="23" t="s">
        <v>215</v>
      </c>
      <c r="K202" s="15" t="s">
        <v>26</v>
      </c>
      <c r="L202" s="7"/>
      <c r="M202" s="2"/>
      <c r="N202" s="2"/>
      <c r="O202" s="29">
        <f>(IF(AND(J202&gt;0,J202&lt;=I202),J202,I202)*(L202-M202+N202))</f>
        <v>0</v>
      </c>
      <c r="P202" s="12"/>
      <c r="Q202" s="2"/>
      <c r="R202" s="2"/>
    </row>
    <row r="203" spans="1:18" ht="71.25">
      <c r="A203">
        <v>13</v>
      </c>
      <c r="B203">
        <v>26</v>
      </c>
      <c r="C203">
        <v>2020</v>
      </c>
      <c r="D203">
        <v>187</v>
      </c>
      <c r="G203" s="15">
        <v>187</v>
      </c>
      <c r="H203" s="20" t="s">
        <v>220</v>
      </c>
      <c r="I203" s="23">
        <v>3000</v>
      </c>
      <c r="J203" s="23" t="s">
        <v>73</v>
      </c>
      <c r="K203" s="15" t="s">
        <v>26</v>
      </c>
      <c r="L203" s="7"/>
      <c r="M203" s="2"/>
      <c r="N203" s="2"/>
      <c r="O203" s="29">
        <f>(IF(AND(J203&gt;0,J203&lt;=I203),J203,I203)*(L203-M203+N203))</f>
        <v>0</v>
      </c>
      <c r="P203" s="12"/>
      <c r="Q203" s="2"/>
      <c r="R203" s="2"/>
    </row>
    <row r="204" spans="1:18" ht="71.25">
      <c r="A204">
        <v>13</v>
      </c>
      <c r="B204">
        <v>26</v>
      </c>
      <c r="C204">
        <v>2020</v>
      </c>
      <c r="D204">
        <v>188</v>
      </c>
      <c r="G204" s="15">
        <v>188</v>
      </c>
      <c r="H204" s="20" t="s">
        <v>221</v>
      </c>
      <c r="I204" s="23">
        <v>3000</v>
      </c>
      <c r="J204" s="23" t="s">
        <v>73</v>
      </c>
      <c r="K204" s="15" t="s">
        <v>26</v>
      </c>
      <c r="L204" s="7"/>
      <c r="M204" s="2"/>
      <c r="N204" s="2"/>
      <c r="O204" s="29">
        <f>(IF(AND(J204&gt;0,J204&lt;=I204),J204,I204)*(L204-M204+N204))</f>
        <v>0</v>
      </c>
      <c r="P204" s="12"/>
      <c r="Q204" s="2"/>
      <c r="R204" s="2"/>
    </row>
    <row r="205" spans="1:18" ht="71.25">
      <c r="A205">
        <v>13</v>
      </c>
      <c r="B205">
        <v>26</v>
      </c>
      <c r="C205">
        <v>2020</v>
      </c>
      <c r="D205">
        <v>189</v>
      </c>
      <c r="G205" s="15">
        <v>189</v>
      </c>
      <c r="H205" s="20" t="s">
        <v>222</v>
      </c>
      <c r="I205" s="23">
        <v>3000</v>
      </c>
      <c r="J205" s="23" t="s">
        <v>73</v>
      </c>
      <c r="K205" s="15" t="s">
        <v>26</v>
      </c>
      <c r="L205" s="7"/>
      <c r="M205" s="2"/>
      <c r="N205" s="2"/>
      <c r="O205" s="29">
        <f>(IF(AND(J205&gt;0,J205&lt;=I205),J205,I205)*(L205-M205+N205))</f>
        <v>0</v>
      </c>
      <c r="P205" s="12"/>
      <c r="Q205" s="2"/>
      <c r="R205" s="2"/>
    </row>
    <row r="206" spans="1:18" ht="81">
      <c r="A206">
        <v>13</v>
      </c>
      <c r="B206">
        <v>26</v>
      </c>
      <c r="C206">
        <v>2020</v>
      </c>
      <c r="D206">
        <v>190</v>
      </c>
      <c r="G206" s="15">
        <v>190</v>
      </c>
      <c r="H206" s="20" t="s">
        <v>223</v>
      </c>
      <c r="I206" s="23">
        <v>3000</v>
      </c>
      <c r="J206" s="23" t="s">
        <v>73</v>
      </c>
      <c r="K206" s="15" t="s">
        <v>26</v>
      </c>
      <c r="L206" s="7"/>
      <c r="M206" s="2"/>
      <c r="N206" s="2"/>
      <c r="O206" s="29">
        <f>(IF(AND(J206&gt;0,J206&lt;=I206),J206,I206)*(L206-M206+N206))</f>
        <v>0</v>
      </c>
      <c r="P206" s="12"/>
      <c r="Q206" s="2"/>
      <c r="R206" s="2"/>
    </row>
    <row r="207" spans="1:18" ht="81">
      <c r="A207">
        <v>13</v>
      </c>
      <c r="B207">
        <v>26</v>
      </c>
      <c r="C207">
        <v>2020</v>
      </c>
      <c r="D207">
        <v>191</v>
      </c>
      <c r="G207" s="15">
        <v>191</v>
      </c>
      <c r="H207" s="20" t="s">
        <v>224</v>
      </c>
      <c r="I207" s="23">
        <v>500</v>
      </c>
      <c r="J207" s="23" t="s">
        <v>58</v>
      </c>
      <c r="K207" s="15" t="s">
        <v>26</v>
      </c>
      <c r="L207" s="7"/>
      <c r="M207" s="2"/>
      <c r="N207" s="2"/>
      <c r="O207" s="29">
        <f>(IF(AND(J207&gt;0,J207&lt;=I207),J207,I207)*(L207-M207+N207))</f>
        <v>0</v>
      </c>
      <c r="P207" s="12"/>
      <c r="Q207" s="2"/>
      <c r="R207" s="2"/>
    </row>
    <row r="208" spans="1:18" ht="81">
      <c r="A208">
        <v>13</v>
      </c>
      <c r="B208">
        <v>26</v>
      </c>
      <c r="C208">
        <v>2020</v>
      </c>
      <c r="D208">
        <v>192</v>
      </c>
      <c r="G208" s="15">
        <v>192</v>
      </c>
      <c r="H208" s="20" t="s">
        <v>225</v>
      </c>
      <c r="I208" s="23">
        <v>500</v>
      </c>
      <c r="J208" s="23" t="s">
        <v>58</v>
      </c>
      <c r="K208" s="15" t="s">
        <v>26</v>
      </c>
      <c r="L208" s="7"/>
      <c r="M208" s="2"/>
      <c r="N208" s="2"/>
      <c r="O208" s="29">
        <f>(IF(AND(J208&gt;0,J208&lt;=I208),J208,I208)*(L208-M208+N208))</f>
        <v>0</v>
      </c>
      <c r="P208" s="12"/>
      <c r="Q208" s="2"/>
      <c r="R208" s="2"/>
    </row>
    <row r="209" spans="1:18" ht="81">
      <c r="A209">
        <v>13</v>
      </c>
      <c r="B209">
        <v>26</v>
      </c>
      <c r="C209">
        <v>2020</v>
      </c>
      <c r="D209">
        <v>193</v>
      </c>
      <c r="G209" s="15">
        <v>193</v>
      </c>
      <c r="H209" s="20" t="s">
        <v>226</v>
      </c>
      <c r="I209" s="23">
        <v>200</v>
      </c>
      <c r="J209" s="23" t="s">
        <v>58</v>
      </c>
      <c r="K209" s="15" t="s">
        <v>26</v>
      </c>
      <c r="L209" s="7"/>
      <c r="M209" s="2"/>
      <c r="N209" s="2"/>
      <c r="O209" s="29">
        <f>(IF(AND(J209&gt;0,J209&lt;=I209),J209,I209)*(L209-M209+N209))</f>
        <v>0</v>
      </c>
      <c r="P209" s="12"/>
      <c r="Q209" s="2"/>
      <c r="R209" s="2"/>
    </row>
    <row r="210" spans="1:18" ht="81">
      <c r="A210">
        <v>13</v>
      </c>
      <c r="B210">
        <v>26</v>
      </c>
      <c r="C210">
        <v>2020</v>
      </c>
      <c r="D210">
        <v>194</v>
      </c>
      <c r="G210" s="15">
        <v>194</v>
      </c>
      <c r="H210" s="20" t="s">
        <v>227</v>
      </c>
      <c r="I210" s="23">
        <v>200</v>
      </c>
      <c r="J210" s="23" t="s">
        <v>58</v>
      </c>
      <c r="K210" s="15" t="s">
        <v>26</v>
      </c>
      <c r="L210" s="7"/>
      <c r="M210" s="2"/>
      <c r="N210" s="2"/>
      <c r="O210" s="29">
        <f>(IF(AND(J210&gt;0,J210&lt;=I210),J210,I210)*(L210-M210+N210))</f>
        <v>0</v>
      </c>
      <c r="P210" s="12"/>
      <c r="Q210" s="2"/>
      <c r="R210" s="2"/>
    </row>
    <row r="211" spans="1:18" ht="81">
      <c r="A211">
        <v>13</v>
      </c>
      <c r="B211">
        <v>26</v>
      </c>
      <c r="C211">
        <v>2020</v>
      </c>
      <c r="D211">
        <v>195</v>
      </c>
      <c r="G211" s="15">
        <v>195</v>
      </c>
      <c r="H211" s="20" t="s">
        <v>228</v>
      </c>
      <c r="I211" s="23">
        <v>200</v>
      </c>
      <c r="J211" s="23" t="s">
        <v>58</v>
      </c>
      <c r="K211" s="15" t="s">
        <v>26</v>
      </c>
      <c r="L211" s="7"/>
      <c r="M211" s="2"/>
      <c r="N211" s="2"/>
      <c r="O211" s="29">
        <f>(IF(AND(J211&gt;0,J211&lt;=I211),J211,I211)*(L211-M211+N211))</f>
        <v>0</v>
      </c>
      <c r="P211" s="12"/>
      <c r="Q211" s="2"/>
      <c r="R211" s="2"/>
    </row>
    <row r="212" spans="1:18" ht="60.75">
      <c r="A212">
        <v>13</v>
      </c>
      <c r="B212">
        <v>26</v>
      </c>
      <c r="C212">
        <v>2020</v>
      </c>
      <c r="D212">
        <v>196</v>
      </c>
      <c r="G212" s="15">
        <v>196</v>
      </c>
      <c r="H212" s="20" t="s">
        <v>229</v>
      </c>
      <c r="I212" s="23">
        <v>500</v>
      </c>
      <c r="J212" s="23" t="s">
        <v>28</v>
      </c>
      <c r="K212" s="15" t="s">
        <v>26</v>
      </c>
      <c r="L212" s="7"/>
      <c r="M212" s="2"/>
      <c r="N212" s="2"/>
      <c r="O212" s="29">
        <f>(IF(AND(J212&gt;0,J212&lt;=I212),J212,I212)*(L212-M212+N212))</f>
        <v>0</v>
      </c>
      <c r="P212" s="12"/>
      <c r="Q212" s="2"/>
      <c r="R212" s="2"/>
    </row>
    <row r="213" spans="1:18" ht="20.25">
      <c r="A213">
        <v>13</v>
      </c>
      <c r="B213">
        <v>26</v>
      </c>
      <c r="C213">
        <v>2020</v>
      </c>
      <c r="D213">
        <v>197</v>
      </c>
      <c r="G213" s="15">
        <v>197</v>
      </c>
      <c r="H213" s="20" t="s">
        <v>230</v>
      </c>
      <c r="I213" s="23">
        <v>30000</v>
      </c>
      <c r="J213" s="23" t="s">
        <v>73</v>
      </c>
      <c r="K213" s="15" t="s">
        <v>26</v>
      </c>
      <c r="L213" s="7"/>
      <c r="M213" s="2"/>
      <c r="N213" s="2"/>
      <c r="O213" s="29">
        <f>(IF(AND(J213&gt;0,J213&lt;=I213),J213,I213)*(L213-M213+N213))</f>
        <v>0</v>
      </c>
      <c r="P213" s="12"/>
      <c r="Q213" s="2"/>
      <c r="R213" s="2"/>
    </row>
    <row r="214" spans="1:18" ht="20.25">
      <c r="A214">
        <v>13</v>
      </c>
      <c r="B214">
        <v>26</v>
      </c>
      <c r="C214">
        <v>2020</v>
      </c>
      <c r="D214">
        <v>198</v>
      </c>
      <c r="G214" s="15">
        <v>198</v>
      </c>
      <c r="H214" s="20" t="s">
        <v>231</v>
      </c>
      <c r="I214" s="23">
        <v>30000</v>
      </c>
      <c r="J214" s="23" t="s">
        <v>25</v>
      </c>
      <c r="K214" s="15" t="s">
        <v>26</v>
      </c>
      <c r="L214" s="7"/>
      <c r="M214" s="2"/>
      <c r="N214" s="2"/>
      <c r="O214" s="29">
        <f>(IF(AND(J214&gt;0,J214&lt;=I214),J214,I214)*(L214-M214+N214))</f>
        <v>0</v>
      </c>
      <c r="P214" s="12"/>
      <c r="Q214" s="2"/>
      <c r="R214" s="2"/>
    </row>
    <row r="215" spans="1:18" ht="51">
      <c r="A215">
        <v>13</v>
      </c>
      <c r="B215">
        <v>26</v>
      </c>
      <c r="C215">
        <v>2020</v>
      </c>
      <c r="D215">
        <v>199</v>
      </c>
      <c r="G215" s="15">
        <v>199</v>
      </c>
      <c r="H215" s="20" t="s">
        <v>232</v>
      </c>
      <c r="I215" s="23">
        <v>10000</v>
      </c>
      <c r="J215" s="23" t="s">
        <v>73</v>
      </c>
      <c r="K215" s="15" t="s">
        <v>26</v>
      </c>
      <c r="L215" s="7"/>
      <c r="M215" s="2"/>
      <c r="N215" s="2"/>
      <c r="O215" s="29">
        <f>(IF(AND(J215&gt;0,J215&lt;=I215),J215,I215)*(L215-M215+N215))</f>
        <v>0</v>
      </c>
      <c r="P215" s="12"/>
      <c r="Q215" s="2"/>
      <c r="R215" s="2"/>
    </row>
    <row r="216" spans="1:18" ht="81">
      <c r="A216">
        <v>13</v>
      </c>
      <c r="B216">
        <v>26</v>
      </c>
      <c r="C216">
        <v>2020</v>
      </c>
      <c r="D216">
        <v>200</v>
      </c>
      <c r="G216" s="15">
        <v>200</v>
      </c>
      <c r="H216" s="20" t="s">
        <v>233</v>
      </c>
      <c r="I216" s="23">
        <v>10</v>
      </c>
      <c r="J216" s="23" t="s">
        <v>28</v>
      </c>
      <c r="K216" s="15" t="s">
        <v>26</v>
      </c>
      <c r="L216" s="7"/>
      <c r="M216" s="2"/>
      <c r="N216" s="2"/>
      <c r="O216" s="29">
        <f>(IF(AND(J216&gt;0,J216&lt;=I216),J216,I216)*(L216-M216+N216))</f>
        <v>0</v>
      </c>
      <c r="P216" s="12"/>
      <c r="Q216" s="2"/>
      <c r="R216" s="2"/>
    </row>
    <row r="217" spans="1:18" ht="81">
      <c r="A217">
        <v>13</v>
      </c>
      <c r="B217">
        <v>26</v>
      </c>
      <c r="C217">
        <v>2020</v>
      </c>
      <c r="D217">
        <v>201</v>
      </c>
      <c r="G217" s="15">
        <v>201</v>
      </c>
      <c r="H217" s="20" t="s">
        <v>234</v>
      </c>
      <c r="I217" s="23">
        <v>10</v>
      </c>
      <c r="J217" s="23" t="s">
        <v>28</v>
      </c>
      <c r="K217" s="15" t="s">
        <v>26</v>
      </c>
      <c r="L217" s="7"/>
      <c r="M217" s="2"/>
      <c r="N217" s="2"/>
      <c r="O217" s="29">
        <f>(IF(AND(J217&gt;0,J217&lt;=I217),J217,I217)*(L217-M217+N217))</f>
        <v>0</v>
      </c>
      <c r="P217" s="12"/>
      <c r="Q217" s="2"/>
      <c r="R217" s="2"/>
    </row>
    <row r="218" spans="1:18" ht="81">
      <c r="A218">
        <v>13</v>
      </c>
      <c r="B218">
        <v>26</v>
      </c>
      <c r="C218">
        <v>2020</v>
      </c>
      <c r="D218">
        <v>202</v>
      </c>
      <c r="G218" s="15">
        <v>202</v>
      </c>
      <c r="H218" s="20" t="s">
        <v>235</v>
      </c>
      <c r="I218" s="23">
        <v>10</v>
      </c>
      <c r="J218" s="23" t="s">
        <v>28</v>
      </c>
      <c r="K218" s="15" t="s">
        <v>26</v>
      </c>
      <c r="L218" s="7"/>
      <c r="M218" s="2"/>
      <c r="N218" s="2"/>
      <c r="O218" s="29">
        <f>(IF(AND(J218&gt;0,J218&lt;=I218),J218,I218)*(L218-M218+N218))</f>
        <v>0</v>
      </c>
      <c r="P218" s="12"/>
      <c r="Q218" s="2"/>
      <c r="R218" s="2"/>
    </row>
    <row r="219" spans="1:18" ht="81">
      <c r="A219">
        <v>13</v>
      </c>
      <c r="B219">
        <v>26</v>
      </c>
      <c r="C219">
        <v>2020</v>
      </c>
      <c r="D219">
        <v>203</v>
      </c>
      <c r="G219" s="15">
        <v>203</v>
      </c>
      <c r="H219" s="20" t="s">
        <v>236</v>
      </c>
      <c r="I219" s="23">
        <v>10</v>
      </c>
      <c r="J219" s="23" t="s">
        <v>28</v>
      </c>
      <c r="K219" s="15" t="s">
        <v>26</v>
      </c>
      <c r="L219" s="7"/>
      <c r="M219" s="2"/>
      <c r="N219" s="2"/>
      <c r="O219" s="29">
        <f>(IF(AND(J219&gt;0,J219&lt;=I219),J219,I219)*(L219-M219+N219))</f>
        <v>0</v>
      </c>
      <c r="P219" s="12"/>
      <c r="Q219" s="2"/>
      <c r="R219" s="2"/>
    </row>
    <row r="220" spans="1:18" ht="81">
      <c r="A220">
        <v>13</v>
      </c>
      <c r="B220">
        <v>26</v>
      </c>
      <c r="C220">
        <v>2020</v>
      </c>
      <c r="D220">
        <v>204</v>
      </c>
      <c r="G220" s="15">
        <v>204</v>
      </c>
      <c r="H220" s="20" t="s">
        <v>237</v>
      </c>
      <c r="I220" s="23">
        <v>10</v>
      </c>
      <c r="J220" s="23" t="s">
        <v>28</v>
      </c>
      <c r="K220" s="15" t="s">
        <v>26</v>
      </c>
      <c r="L220" s="7"/>
      <c r="M220" s="2"/>
      <c r="N220" s="2"/>
      <c r="O220" s="29">
        <f>(IF(AND(J220&gt;0,J220&lt;=I220),J220,I220)*(L220-M220+N220))</f>
        <v>0</v>
      </c>
      <c r="P220" s="12"/>
      <c r="Q220" s="2"/>
      <c r="R220" s="2"/>
    </row>
    <row r="221" spans="1:18" ht="81">
      <c r="A221">
        <v>13</v>
      </c>
      <c r="B221">
        <v>26</v>
      </c>
      <c r="C221">
        <v>2020</v>
      </c>
      <c r="D221">
        <v>205</v>
      </c>
      <c r="G221" s="15">
        <v>205</v>
      </c>
      <c r="H221" s="20" t="s">
        <v>238</v>
      </c>
      <c r="I221" s="23">
        <v>10</v>
      </c>
      <c r="J221" s="23" t="s">
        <v>28</v>
      </c>
      <c r="K221" s="15" t="s">
        <v>26</v>
      </c>
      <c r="L221" s="7"/>
      <c r="M221" s="2"/>
      <c r="N221" s="2"/>
      <c r="O221" s="29">
        <f>(IF(AND(J221&gt;0,J221&lt;=I221),J221,I221)*(L221-M221+N221))</f>
        <v>0</v>
      </c>
      <c r="P221" s="12"/>
      <c r="Q221" s="2"/>
      <c r="R221" s="2"/>
    </row>
    <row r="222" spans="1:18" ht="30">
      <c r="A222">
        <v>13</v>
      </c>
      <c r="B222">
        <v>26</v>
      </c>
      <c r="C222">
        <v>2020</v>
      </c>
      <c r="D222">
        <v>206</v>
      </c>
      <c r="G222" s="15">
        <v>206</v>
      </c>
      <c r="H222" s="20" t="s">
        <v>239</v>
      </c>
      <c r="I222" s="23">
        <v>10</v>
      </c>
      <c r="J222" s="23" t="s">
        <v>28</v>
      </c>
      <c r="K222" s="15" t="s">
        <v>26</v>
      </c>
      <c r="L222" s="7"/>
      <c r="M222" s="2"/>
      <c r="N222" s="2"/>
      <c r="O222" s="29">
        <f>(IF(AND(J222&gt;0,J222&lt;=I222),J222,I222)*(L222-M222+N222))</f>
        <v>0</v>
      </c>
      <c r="P222" s="12"/>
      <c r="Q222" s="2"/>
      <c r="R222" s="2"/>
    </row>
    <row r="223" spans="1:18" ht="51">
      <c r="A223">
        <v>13</v>
      </c>
      <c r="B223">
        <v>26</v>
      </c>
      <c r="C223">
        <v>2020</v>
      </c>
      <c r="D223">
        <v>207</v>
      </c>
      <c r="G223" s="15">
        <v>207</v>
      </c>
      <c r="H223" s="20" t="s">
        <v>240</v>
      </c>
      <c r="I223" s="23">
        <v>100</v>
      </c>
      <c r="J223" s="23" t="s">
        <v>28</v>
      </c>
      <c r="K223" s="15" t="s">
        <v>26</v>
      </c>
      <c r="L223" s="7"/>
      <c r="M223" s="2"/>
      <c r="N223" s="2"/>
      <c r="O223" s="29">
        <f>(IF(AND(J223&gt;0,J223&lt;=I223),J223,I223)*(L223-M223+N223))</f>
        <v>0</v>
      </c>
      <c r="P223" s="12"/>
      <c r="Q223" s="2"/>
      <c r="R223" s="2"/>
    </row>
    <row r="224" spans="1:18" ht="20.25">
      <c r="A224">
        <v>13</v>
      </c>
      <c r="B224">
        <v>26</v>
      </c>
      <c r="C224">
        <v>2020</v>
      </c>
      <c r="D224">
        <v>208</v>
      </c>
      <c r="G224" s="15">
        <v>208</v>
      </c>
      <c r="H224" s="20" t="s">
        <v>241</v>
      </c>
      <c r="I224" s="23">
        <v>50</v>
      </c>
      <c r="J224" s="23" t="s">
        <v>215</v>
      </c>
      <c r="K224" s="15" t="s">
        <v>26</v>
      </c>
      <c r="L224" s="7"/>
      <c r="M224" s="2"/>
      <c r="N224" s="2"/>
      <c r="O224" s="29">
        <f>(IF(AND(J224&gt;0,J224&lt;=I224),J224,I224)*(L224-M224+N224))</f>
        <v>0</v>
      </c>
      <c r="P224" s="12"/>
      <c r="Q224" s="2"/>
      <c r="R224" s="2"/>
    </row>
    <row r="225" spans="1:18" ht="20.25">
      <c r="A225">
        <v>13</v>
      </c>
      <c r="B225">
        <v>26</v>
      </c>
      <c r="C225">
        <v>2020</v>
      </c>
      <c r="D225">
        <v>209</v>
      </c>
      <c r="G225" s="15">
        <v>209</v>
      </c>
      <c r="H225" s="20" t="s">
        <v>242</v>
      </c>
      <c r="I225" s="23">
        <v>25</v>
      </c>
      <c r="J225" s="23" t="s">
        <v>215</v>
      </c>
      <c r="K225" s="15" t="s">
        <v>26</v>
      </c>
      <c r="L225" s="7"/>
      <c r="M225" s="2"/>
      <c r="N225" s="2"/>
      <c r="O225" s="29">
        <f>(IF(AND(J225&gt;0,J225&lt;=I225),J225,I225)*(L225-M225+N225))</f>
        <v>0</v>
      </c>
      <c r="P225" s="12"/>
      <c r="Q225" s="2"/>
      <c r="R225" s="2"/>
    </row>
    <row r="226" spans="1:18" ht="20.25">
      <c r="A226">
        <v>13</v>
      </c>
      <c r="B226">
        <v>26</v>
      </c>
      <c r="C226">
        <v>2020</v>
      </c>
      <c r="D226">
        <v>210</v>
      </c>
      <c r="G226" s="15">
        <v>210</v>
      </c>
      <c r="H226" s="20" t="s">
        <v>243</v>
      </c>
      <c r="I226" s="23">
        <v>50</v>
      </c>
      <c r="J226" s="23" t="s">
        <v>215</v>
      </c>
      <c r="K226" s="15" t="s">
        <v>26</v>
      </c>
      <c r="L226" s="7"/>
      <c r="M226" s="2"/>
      <c r="N226" s="2"/>
      <c r="O226" s="29">
        <f>(IF(AND(J226&gt;0,J226&lt;=I226),J226,I226)*(L226-M226+N226))</f>
        <v>0</v>
      </c>
      <c r="P226" s="12"/>
      <c r="Q226" s="2"/>
      <c r="R226" s="2"/>
    </row>
    <row r="227" spans="1:18" ht="20.25">
      <c r="A227">
        <v>13</v>
      </c>
      <c r="B227">
        <v>26</v>
      </c>
      <c r="C227">
        <v>2020</v>
      </c>
      <c r="D227">
        <v>211</v>
      </c>
      <c r="G227" s="15">
        <v>211</v>
      </c>
      <c r="H227" s="20" t="s">
        <v>244</v>
      </c>
      <c r="I227" s="23">
        <v>25</v>
      </c>
      <c r="J227" s="23" t="s">
        <v>215</v>
      </c>
      <c r="K227" s="15" t="s">
        <v>26</v>
      </c>
      <c r="L227" s="7"/>
      <c r="M227" s="2"/>
      <c r="N227" s="2"/>
      <c r="O227" s="29">
        <f>(IF(AND(J227&gt;0,J227&lt;=I227),J227,I227)*(L227-M227+N227))</f>
        <v>0</v>
      </c>
      <c r="P227" s="12"/>
      <c r="Q227" s="2"/>
      <c r="R227" s="2"/>
    </row>
    <row r="228" spans="1:18" ht="30">
      <c r="A228">
        <v>13</v>
      </c>
      <c r="B228">
        <v>26</v>
      </c>
      <c r="C228">
        <v>2020</v>
      </c>
      <c r="D228">
        <v>212</v>
      </c>
      <c r="G228" s="15">
        <v>212</v>
      </c>
      <c r="H228" s="20" t="s">
        <v>245</v>
      </c>
      <c r="I228" s="23">
        <v>100</v>
      </c>
      <c r="J228" s="23" t="s">
        <v>25</v>
      </c>
      <c r="K228" s="15" t="s">
        <v>26</v>
      </c>
      <c r="L228" s="7"/>
      <c r="M228" s="2"/>
      <c r="N228" s="2"/>
      <c r="O228" s="29">
        <f>(IF(AND(J228&gt;0,J228&lt;=I228),J228,I228)*(L228-M228+N228))</f>
        <v>0</v>
      </c>
      <c r="P228" s="12"/>
      <c r="Q228" s="2"/>
      <c r="R228" s="2"/>
    </row>
    <row r="229" spans="1:18" ht="30">
      <c r="A229">
        <v>13</v>
      </c>
      <c r="B229">
        <v>26</v>
      </c>
      <c r="C229">
        <v>2020</v>
      </c>
      <c r="D229">
        <v>213</v>
      </c>
      <c r="G229" s="15">
        <v>213</v>
      </c>
      <c r="H229" s="20" t="s">
        <v>246</v>
      </c>
      <c r="I229" s="23">
        <v>60</v>
      </c>
      <c r="J229" s="23" t="s">
        <v>25</v>
      </c>
      <c r="K229" s="15" t="s">
        <v>26</v>
      </c>
      <c r="L229" s="7"/>
      <c r="M229" s="2"/>
      <c r="N229" s="2"/>
      <c r="O229" s="29">
        <f>(IF(AND(J229&gt;0,J229&lt;=I229),J229,I229)*(L229-M229+N229))</f>
        <v>0</v>
      </c>
      <c r="P229" s="12"/>
      <c r="Q229" s="2"/>
      <c r="R229" s="2"/>
    </row>
    <row r="230" spans="1:18" ht="20.25">
      <c r="A230">
        <v>13</v>
      </c>
      <c r="B230">
        <v>26</v>
      </c>
      <c r="C230">
        <v>2020</v>
      </c>
      <c r="D230">
        <v>214</v>
      </c>
      <c r="G230" s="15">
        <v>214</v>
      </c>
      <c r="H230" s="20" t="s">
        <v>247</v>
      </c>
      <c r="I230" s="23">
        <v>30</v>
      </c>
      <c r="J230" s="23" t="s">
        <v>28</v>
      </c>
      <c r="K230" s="15" t="s">
        <v>26</v>
      </c>
      <c r="L230" s="7"/>
      <c r="M230" s="2"/>
      <c r="N230" s="2"/>
      <c r="O230" s="29">
        <f>(IF(AND(J230&gt;0,J230&lt;=I230),J230,I230)*(L230-M230+N230))</f>
        <v>0</v>
      </c>
      <c r="P230" s="12"/>
      <c r="Q230" s="2"/>
      <c r="R230" s="2"/>
    </row>
    <row r="231" spans="1:18" ht="20.25">
      <c r="A231">
        <v>13</v>
      </c>
      <c r="B231">
        <v>26</v>
      </c>
      <c r="C231">
        <v>2020</v>
      </c>
      <c r="D231">
        <v>215</v>
      </c>
      <c r="G231" s="15">
        <v>215</v>
      </c>
      <c r="H231" s="20" t="s">
        <v>248</v>
      </c>
      <c r="I231" s="23">
        <v>20</v>
      </c>
      <c r="J231" s="23" t="s">
        <v>28</v>
      </c>
      <c r="K231" s="15" t="s">
        <v>26</v>
      </c>
      <c r="L231" s="7"/>
      <c r="M231" s="2"/>
      <c r="N231" s="2"/>
      <c r="O231" s="29">
        <f>(IF(AND(J231&gt;0,J231&lt;=I231),J231,I231)*(L231-M231+N231))</f>
        <v>0</v>
      </c>
      <c r="P231" s="12"/>
      <c r="Q231" s="2"/>
      <c r="R231" s="2"/>
    </row>
    <row r="232" spans="1:18" ht="20.25">
      <c r="A232">
        <v>13</v>
      </c>
      <c r="B232">
        <v>26</v>
      </c>
      <c r="C232">
        <v>2020</v>
      </c>
      <c r="D232">
        <v>216</v>
      </c>
      <c r="G232" s="15">
        <v>216</v>
      </c>
      <c r="H232" s="20" t="s">
        <v>249</v>
      </c>
      <c r="I232" s="23">
        <v>20</v>
      </c>
      <c r="J232" s="23" t="s">
        <v>28</v>
      </c>
      <c r="K232" s="15" t="s">
        <v>26</v>
      </c>
      <c r="L232" s="7"/>
      <c r="M232" s="2"/>
      <c r="N232" s="2"/>
      <c r="O232" s="29">
        <f>(IF(AND(J232&gt;0,J232&lt;=I232),J232,I232)*(L232-M232+N232))</f>
        <v>0</v>
      </c>
      <c r="P232" s="12"/>
      <c r="Q232" s="2"/>
      <c r="R232" s="2"/>
    </row>
    <row r="233" spans="1:18" ht="81">
      <c r="A233">
        <v>13</v>
      </c>
      <c r="B233">
        <v>26</v>
      </c>
      <c r="C233">
        <v>2020</v>
      </c>
      <c r="D233">
        <v>217</v>
      </c>
      <c r="G233" s="15">
        <v>217</v>
      </c>
      <c r="H233" s="20" t="s">
        <v>250</v>
      </c>
      <c r="I233" s="23">
        <v>10</v>
      </c>
      <c r="J233" s="23" t="s">
        <v>28</v>
      </c>
      <c r="K233" s="15" t="s">
        <v>26</v>
      </c>
      <c r="L233" s="7"/>
      <c r="M233" s="2"/>
      <c r="N233" s="2"/>
      <c r="O233" s="29">
        <f>(IF(AND(J233&gt;0,J233&lt;=I233),J233,I233)*(L233-M233+N233))</f>
        <v>0</v>
      </c>
      <c r="P233" s="12"/>
      <c r="Q233" s="2"/>
      <c r="R233" s="2"/>
    </row>
    <row r="234" spans="1:18" ht="20.25">
      <c r="A234">
        <v>13</v>
      </c>
      <c r="B234">
        <v>26</v>
      </c>
      <c r="C234">
        <v>2020</v>
      </c>
      <c r="D234">
        <v>218</v>
      </c>
      <c r="G234" s="15">
        <v>218</v>
      </c>
      <c r="H234" s="20" t="s">
        <v>251</v>
      </c>
      <c r="I234" s="23">
        <v>1000</v>
      </c>
      <c r="J234" s="23" t="s">
        <v>39</v>
      </c>
      <c r="K234" s="15" t="s">
        <v>26</v>
      </c>
      <c r="L234" s="7"/>
      <c r="M234" s="2"/>
      <c r="N234" s="2"/>
      <c r="O234" s="29">
        <f>(IF(AND(J234&gt;0,J234&lt;=I234),J234,I234)*(L234-M234+N234))</f>
        <v>0</v>
      </c>
      <c r="P234" s="12"/>
      <c r="Q234" s="2"/>
      <c r="R234" s="2"/>
    </row>
    <row r="235" spans="1:18" ht="20.25">
      <c r="A235">
        <v>13</v>
      </c>
      <c r="B235">
        <v>26</v>
      </c>
      <c r="C235">
        <v>2020</v>
      </c>
      <c r="D235">
        <v>219</v>
      </c>
      <c r="G235" s="15">
        <v>219</v>
      </c>
      <c r="H235" s="20" t="s">
        <v>252</v>
      </c>
      <c r="I235" s="23">
        <v>100</v>
      </c>
      <c r="J235" s="23" t="s">
        <v>179</v>
      </c>
      <c r="K235" s="15" t="s">
        <v>26</v>
      </c>
      <c r="L235" s="7"/>
      <c r="M235" s="2"/>
      <c r="N235" s="2"/>
      <c r="O235" s="29">
        <f>(IF(AND(J235&gt;0,J235&lt;=I235),J235,I235)*(L235-M235+N235))</f>
        <v>0</v>
      </c>
      <c r="P235" s="12"/>
      <c r="Q235" s="2"/>
      <c r="R235" s="2"/>
    </row>
    <row r="236" spans="1:18" ht="102">
      <c r="A236">
        <v>13</v>
      </c>
      <c r="B236">
        <v>26</v>
      </c>
      <c r="C236">
        <v>2020</v>
      </c>
      <c r="D236">
        <v>220</v>
      </c>
      <c r="G236" s="15">
        <v>220</v>
      </c>
      <c r="H236" s="20" t="s">
        <v>253</v>
      </c>
      <c r="I236" s="23">
        <v>10</v>
      </c>
      <c r="J236" s="23" t="s">
        <v>28</v>
      </c>
      <c r="K236" s="15" t="s">
        <v>26</v>
      </c>
      <c r="L236" s="7"/>
      <c r="M236" s="2"/>
      <c r="N236" s="2"/>
      <c r="O236" s="29">
        <f>(IF(AND(J236&gt;0,J236&lt;=I236),J236,I236)*(L236-M236+N236))</f>
        <v>0</v>
      </c>
      <c r="P236" s="12"/>
      <c r="Q236" s="2"/>
      <c r="R236" s="2"/>
    </row>
    <row r="237" spans="1:18" ht="102">
      <c r="A237">
        <v>13</v>
      </c>
      <c r="B237">
        <v>26</v>
      </c>
      <c r="C237">
        <v>2020</v>
      </c>
      <c r="D237">
        <v>221</v>
      </c>
      <c r="G237" s="15">
        <v>221</v>
      </c>
      <c r="H237" s="20" t="s">
        <v>254</v>
      </c>
      <c r="I237" s="23">
        <v>10</v>
      </c>
      <c r="J237" s="23" t="s">
        <v>28</v>
      </c>
      <c r="K237" s="15" t="s">
        <v>26</v>
      </c>
      <c r="L237" s="7"/>
      <c r="M237" s="2"/>
      <c r="N237" s="2"/>
      <c r="O237" s="29">
        <f>(IF(AND(J237&gt;0,J237&lt;=I237),J237,I237)*(L237-M237+N237))</f>
        <v>0</v>
      </c>
      <c r="P237" s="12"/>
      <c r="Q237" s="2"/>
      <c r="R237" s="2"/>
    </row>
    <row r="238" spans="1:18" ht="102">
      <c r="A238">
        <v>13</v>
      </c>
      <c r="B238">
        <v>26</v>
      </c>
      <c r="C238">
        <v>2020</v>
      </c>
      <c r="D238">
        <v>222</v>
      </c>
      <c r="G238" s="15">
        <v>222</v>
      </c>
      <c r="H238" s="20" t="s">
        <v>255</v>
      </c>
      <c r="I238" s="23">
        <v>10</v>
      </c>
      <c r="J238" s="23" t="s">
        <v>28</v>
      </c>
      <c r="K238" s="15" t="s">
        <v>26</v>
      </c>
      <c r="L238" s="7"/>
      <c r="M238" s="2"/>
      <c r="N238" s="2"/>
      <c r="O238" s="29">
        <f>(IF(AND(J238&gt;0,J238&lt;=I238),J238,I238)*(L238-M238+N238))</f>
        <v>0</v>
      </c>
      <c r="P238" s="12"/>
      <c r="Q238" s="2"/>
      <c r="R238" s="2"/>
    </row>
    <row r="239" spans="1:18" ht="30">
      <c r="A239">
        <v>13</v>
      </c>
      <c r="B239">
        <v>26</v>
      </c>
      <c r="C239">
        <v>2020</v>
      </c>
      <c r="D239">
        <v>223</v>
      </c>
      <c r="G239" s="15">
        <v>223</v>
      </c>
      <c r="H239" s="20" t="s">
        <v>256</v>
      </c>
      <c r="I239" s="23">
        <v>15</v>
      </c>
      <c r="J239" s="23" t="s">
        <v>28</v>
      </c>
      <c r="K239" s="15" t="s">
        <v>26</v>
      </c>
      <c r="L239" s="7"/>
      <c r="M239" s="2"/>
      <c r="N239" s="2"/>
      <c r="O239" s="29">
        <f>(IF(AND(J239&gt;0,J239&lt;=I239),J239,I239)*(L239-M239+N239))</f>
        <v>0</v>
      </c>
      <c r="P239" s="12"/>
      <c r="Q239" s="2"/>
      <c r="R239" s="2"/>
    </row>
    <row r="240" spans="1:18" ht="111.75">
      <c r="A240">
        <v>13</v>
      </c>
      <c r="B240">
        <v>26</v>
      </c>
      <c r="C240">
        <v>2020</v>
      </c>
      <c r="D240">
        <v>224</v>
      </c>
      <c r="G240" s="15">
        <v>224</v>
      </c>
      <c r="H240" s="20" t="s">
        <v>257</v>
      </c>
      <c r="I240" s="23">
        <v>2000</v>
      </c>
      <c r="J240" s="23" t="s">
        <v>28</v>
      </c>
      <c r="K240" s="15" t="s">
        <v>26</v>
      </c>
      <c r="L240" s="7"/>
      <c r="M240" s="2"/>
      <c r="N240" s="2"/>
      <c r="O240" s="29">
        <f>(IF(AND(J240&gt;0,J240&lt;=I240),J240,I240)*(L240-M240+N240))</f>
        <v>0</v>
      </c>
      <c r="P240" s="12"/>
      <c r="Q240" s="2"/>
      <c r="R240" s="2"/>
    </row>
    <row r="241" spans="1:18" ht="91.5">
      <c r="A241">
        <v>13</v>
      </c>
      <c r="B241">
        <v>26</v>
      </c>
      <c r="C241">
        <v>2020</v>
      </c>
      <c r="D241">
        <v>225</v>
      </c>
      <c r="G241" s="15">
        <v>225</v>
      </c>
      <c r="H241" s="20" t="s">
        <v>258</v>
      </c>
      <c r="I241" s="23">
        <v>500</v>
      </c>
      <c r="J241" s="23" t="s">
        <v>28</v>
      </c>
      <c r="K241" s="15" t="s">
        <v>26</v>
      </c>
      <c r="L241" s="7"/>
      <c r="M241" s="2"/>
      <c r="N241" s="2"/>
      <c r="O241" s="29">
        <f>(IF(AND(J241&gt;0,J241&lt;=I241),J241,I241)*(L241-M241+N241))</f>
        <v>0</v>
      </c>
      <c r="P241" s="12"/>
      <c r="Q241" s="2"/>
      <c r="R241" s="2"/>
    </row>
    <row r="242" spans="1:18" ht="81">
      <c r="A242">
        <v>13</v>
      </c>
      <c r="B242">
        <v>26</v>
      </c>
      <c r="C242">
        <v>2020</v>
      </c>
      <c r="D242">
        <v>226</v>
      </c>
      <c r="G242" s="15">
        <v>226</v>
      </c>
      <c r="H242" s="20" t="s">
        <v>259</v>
      </c>
      <c r="I242" s="23">
        <v>500</v>
      </c>
      <c r="J242" s="23" t="s">
        <v>28</v>
      </c>
      <c r="K242" s="15" t="s">
        <v>26</v>
      </c>
      <c r="L242" s="7"/>
      <c r="M242" s="2"/>
      <c r="N242" s="2"/>
      <c r="O242" s="29">
        <f>(IF(AND(J242&gt;0,J242&lt;=I242),J242,I242)*(L242-M242+N242))</f>
        <v>0</v>
      </c>
      <c r="P242" s="12"/>
      <c r="Q242" s="2"/>
      <c r="R242" s="2"/>
    </row>
    <row r="243" spans="1:18" ht="81">
      <c r="A243">
        <v>13</v>
      </c>
      <c r="B243">
        <v>26</v>
      </c>
      <c r="C243">
        <v>2020</v>
      </c>
      <c r="D243">
        <v>227</v>
      </c>
      <c r="G243" s="15">
        <v>227</v>
      </c>
      <c r="H243" s="20" t="s">
        <v>260</v>
      </c>
      <c r="I243" s="23">
        <v>500</v>
      </c>
      <c r="J243" s="23" t="s">
        <v>28</v>
      </c>
      <c r="K243" s="15" t="s">
        <v>26</v>
      </c>
      <c r="L243" s="7"/>
      <c r="M243" s="2"/>
      <c r="N243" s="2"/>
      <c r="O243" s="29">
        <f>(IF(AND(J243&gt;0,J243&lt;=I243),J243,I243)*(L243-M243+N243))</f>
        <v>0</v>
      </c>
      <c r="P243" s="12"/>
      <c r="Q243" s="2"/>
      <c r="R243" s="2"/>
    </row>
    <row r="244" spans="1:18" ht="91.5">
      <c r="A244">
        <v>13</v>
      </c>
      <c r="B244">
        <v>26</v>
      </c>
      <c r="C244">
        <v>2020</v>
      </c>
      <c r="D244">
        <v>228</v>
      </c>
      <c r="G244" s="15">
        <v>228</v>
      </c>
      <c r="H244" s="20" t="s">
        <v>261</v>
      </c>
      <c r="I244" s="23">
        <v>500</v>
      </c>
      <c r="J244" s="23" t="s">
        <v>28</v>
      </c>
      <c r="K244" s="15" t="s">
        <v>26</v>
      </c>
      <c r="L244" s="7"/>
      <c r="M244" s="2"/>
      <c r="N244" s="2"/>
      <c r="O244" s="29">
        <f>(IF(AND(J244&gt;0,J244&lt;=I244),J244,I244)*(L244-M244+N244))</f>
        <v>0</v>
      </c>
      <c r="P244" s="12"/>
      <c r="Q244" s="2"/>
      <c r="R244" s="2"/>
    </row>
    <row r="245" spans="1:18" ht="71.25">
      <c r="A245">
        <v>13</v>
      </c>
      <c r="B245">
        <v>26</v>
      </c>
      <c r="C245">
        <v>2020</v>
      </c>
      <c r="D245">
        <v>229</v>
      </c>
      <c r="G245" s="15">
        <v>229</v>
      </c>
      <c r="H245" s="20" t="s">
        <v>262</v>
      </c>
      <c r="I245" s="23">
        <v>100000</v>
      </c>
      <c r="J245" s="23" t="s">
        <v>28</v>
      </c>
      <c r="K245" s="15" t="s">
        <v>26</v>
      </c>
      <c r="L245" s="7"/>
      <c r="M245" s="2"/>
      <c r="N245" s="2"/>
      <c r="O245" s="29">
        <f>(IF(AND(J245&gt;0,J245&lt;=I245),J245,I245)*(L245-M245+N245))</f>
        <v>0</v>
      </c>
      <c r="P245" s="12"/>
      <c r="Q245" s="2"/>
      <c r="R245" s="2"/>
    </row>
    <row r="246" spans="1:18" ht="71.25">
      <c r="A246">
        <v>13</v>
      </c>
      <c r="B246">
        <v>26</v>
      </c>
      <c r="C246">
        <v>2020</v>
      </c>
      <c r="D246">
        <v>230</v>
      </c>
      <c r="G246" s="15">
        <v>230</v>
      </c>
      <c r="H246" s="20" t="s">
        <v>263</v>
      </c>
      <c r="I246" s="23">
        <v>100000</v>
      </c>
      <c r="J246" s="23" t="s">
        <v>28</v>
      </c>
      <c r="K246" s="15" t="s">
        <v>26</v>
      </c>
      <c r="L246" s="7"/>
      <c r="M246" s="2"/>
      <c r="N246" s="2"/>
      <c r="O246" s="29">
        <f>(IF(AND(J246&gt;0,J246&lt;=I246),J246,I246)*(L246-M246+N246))</f>
        <v>0</v>
      </c>
      <c r="P246" s="12"/>
      <c r="Q246" s="2"/>
      <c r="R246" s="2"/>
    </row>
    <row r="247" spans="1:18" ht="71.25">
      <c r="A247">
        <v>13</v>
      </c>
      <c r="B247">
        <v>26</v>
      </c>
      <c r="C247">
        <v>2020</v>
      </c>
      <c r="D247">
        <v>231</v>
      </c>
      <c r="G247" s="15">
        <v>231</v>
      </c>
      <c r="H247" s="20" t="s">
        <v>264</v>
      </c>
      <c r="I247" s="23">
        <v>100000</v>
      </c>
      <c r="J247" s="23" t="s">
        <v>28</v>
      </c>
      <c r="K247" s="15" t="s">
        <v>26</v>
      </c>
      <c r="L247" s="7"/>
      <c r="M247" s="2"/>
      <c r="N247" s="2"/>
      <c r="O247" s="29">
        <f>(IF(AND(J247&gt;0,J247&lt;=I247),J247,I247)*(L247-M247+N247))</f>
        <v>0</v>
      </c>
      <c r="P247" s="12"/>
      <c r="Q247" s="2"/>
      <c r="R247" s="2"/>
    </row>
    <row r="248" spans="1:18" ht="71.25">
      <c r="A248">
        <v>13</v>
      </c>
      <c r="B248">
        <v>26</v>
      </c>
      <c r="C248">
        <v>2020</v>
      </c>
      <c r="D248">
        <v>232</v>
      </c>
      <c r="G248" s="15">
        <v>232</v>
      </c>
      <c r="H248" s="20" t="s">
        <v>265</v>
      </c>
      <c r="I248" s="23">
        <v>100000</v>
      </c>
      <c r="J248" s="23" t="s">
        <v>28</v>
      </c>
      <c r="K248" s="15" t="s">
        <v>26</v>
      </c>
      <c r="L248" s="7"/>
      <c r="M248" s="2"/>
      <c r="N248" s="2"/>
      <c r="O248" s="29">
        <f>(IF(AND(J248&gt;0,J248&lt;=I248),J248,I248)*(L248-M248+N248))</f>
        <v>0</v>
      </c>
      <c r="P248" s="12"/>
      <c r="Q248" s="2"/>
      <c r="R248" s="2"/>
    </row>
    <row r="249" spans="1:18" ht="60.75">
      <c r="A249">
        <v>13</v>
      </c>
      <c r="B249">
        <v>26</v>
      </c>
      <c r="C249">
        <v>2020</v>
      </c>
      <c r="D249">
        <v>233</v>
      </c>
      <c r="G249" s="15">
        <v>233</v>
      </c>
      <c r="H249" s="20" t="s">
        <v>266</v>
      </c>
      <c r="I249" s="23">
        <v>100</v>
      </c>
      <c r="J249" s="23" t="s">
        <v>28</v>
      </c>
      <c r="K249" s="15" t="s">
        <v>26</v>
      </c>
      <c r="L249" s="7"/>
      <c r="M249" s="2"/>
      <c r="N249" s="2"/>
      <c r="O249" s="29">
        <f>(IF(AND(J249&gt;0,J249&lt;=I249),J249,I249)*(L249-M249+N249))</f>
        <v>0</v>
      </c>
      <c r="P249" s="12"/>
      <c r="Q249" s="2"/>
      <c r="R249" s="2"/>
    </row>
    <row r="250" spans="1:18" ht="60.75">
      <c r="A250">
        <v>13</v>
      </c>
      <c r="B250">
        <v>26</v>
      </c>
      <c r="C250">
        <v>2020</v>
      </c>
      <c r="D250">
        <v>234</v>
      </c>
      <c r="G250" s="15">
        <v>234</v>
      </c>
      <c r="H250" s="20" t="s">
        <v>267</v>
      </c>
      <c r="I250" s="23">
        <v>100</v>
      </c>
      <c r="J250" s="23" t="s">
        <v>28</v>
      </c>
      <c r="K250" s="15" t="s">
        <v>26</v>
      </c>
      <c r="L250" s="7"/>
      <c r="M250" s="2"/>
      <c r="N250" s="2"/>
      <c r="O250" s="29">
        <f>(IF(AND(J250&gt;0,J250&lt;=I250),J250,I250)*(L250-M250+N250))</f>
        <v>0</v>
      </c>
      <c r="P250" s="12"/>
      <c r="Q250" s="2"/>
      <c r="R250" s="2"/>
    </row>
    <row r="251" spans="1:18" ht="60.75">
      <c r="A251">
        <v>13</v>
      </c>
      <c r="B251">
        <v>26</v>
      </c>
      <c r="C251">
        <v>2020</v>
      </c>
      <c r="D251">
        <v>235</v>
      </c>
      <c r="G251" s="15">
        <v>235</v>
      </c>
      <c r="H251" s="20" t="s">
        <v>268</v>
      </c>
      <c r="I251" s="23">
        <v>100</v>
      </c>
      <c r="J251" s="23" t="s">
        <v>28</v>
      </c>
      <c r="K251" s="15" t="s">
        <v>26</v>
      </c>
      <c r="L251" s="7"/>
      <c r="M251" s="2"/>
      <c r="N251" s="2"/>
      <c r="O251" s="29">
        <f>(IF(AND(J251&gt;0,J251&lt;=I251),J251,I251)*(L251-M251+N251))</f>
        <v>0</v>
      </c>
      <c r="P251" s="12"/>
      <c r="Q251" s="2"/>
      <c r="R251" s="2"/>
    </row>
    <row r="252" spans="1:18" ht="60.75">
      <c r="A252">
        <v>13</v>
      </c>
      <c r="B252">
        <v>26</v>
      </c>
      <c r="C252">
        <v>2020</v>
      </c>
      <c r="D252">
        <v>236</v>
      </c>
      <c r="G252" s="15">
        <v>236</v>
      </c>
      <c r="H252" s="20" t="s">
        <v>269</v>
      </c>
      <c r="I252" s="23">
        <v>100</v>
      </c>
      <c r="J252" s="23" t="s">
        <v>28</v>
      </c>
      <c r="K252" s="15" t="s">
        <v>26</v>
      </c>
      <c r="L252" s="7"/>
      <c r="M252" s="2"/>
      <c r="N252" s="2"/>
      <c r="O252" s="29">
        <f>(IF(AND(J252&gt;0,J252&lt;=I252),J252,I252)*(L252-M252+N252))</f>
        <v>0</v>
      </c>
      <c r="P252" s="12"/>
      <c r="Q252" s="2"/>
      <c r="R252" s="2"/>
    </row>
    <row r="253" spans="1:18" ht="60.75">
      <c r="A253">
        <v>13</v>
      </c>
      <c r="B253">
        <v>26</v>
      </c>
      <c r="C253">
        <v>2020</v>
      </c>
      <c r="D253">
        <v>237</v>
      </c>
      <c r="G253" s="15">
        <v>237</v>
      </c>
      <c r="H253" s="20" t="s">
        <v>270</v>
      </c>
      <c r="I253" s="23">
        <v>200</v>
      </c>
      <c r="J253" s="23" t="s">
        <v>28</v>
      </c>
      <c r="K253" s="15" t="s">
        <v>26</v>
      </c>
      <c r="L253" s="7"/>
      <c r="M253" s="2"/>
      <c r="N253" s="2"/>
      <c r="O253" s="29">
        <f>(IF(AND(J253&gt;0,J253&lt;=I253),J253,I253)*(L253-M253+N253))</f>
        <v>0</v>
      </c>
      <c r="P253" s="12"/>
      <c r="Q253" s="2"/>
      <c r="R253" s="2"/>
    </row>
    <row r="254" spans="1:18" ht="60.75">
      <c r="A254">
        <v>13</v>
      </c>
      <c r="B254">
        <v>26</v>
      </c>
      <c r="C254">
        <v>2020</v>
      </c>
      <c r="D254">
        <v>238</v>
      </c>
      <c r="G254" s="15">
        <v>238</v>
      </c>
      <c r="H254" s="20" t="s">
        <v>271</v>
      </c>
      <c r="I254" s="23">
        <v>200</v>
      </c>
      <c r="J254" s="23" t="s">
        <v>28</v>
      </c>
      <c r="K254" s="15" t="s">
        <v>26</v>
      </c>
      <c r="L254" s="7"/>
      <c r="M254" s="2"/>
      <c r="N254" s="2"/>
      <c r="O254" s="29">
        <f>(IF(AND(J254&gt;0,J254&lt;=I254),J254,I254)*(L254-M254+N254))</f>
        <v>0</v>
      </c>
      <c r="P254" s="12"/>
      <c r="Q254" s="2"/>
      <c r="R254" s="2"/>
    </row>
    <row r="255" spans="1:18" ht="30">
      <c r="A255">
        <v>13</v>
      </c>
      <c r="B255">
        <v>26</v>
      </c>
      <c r="C255">
        <v>2020</v>
      </c>
      <c r="D255">
        <v>239</v>
      </c>
      <c r="G255" s="15">
        <v>239</v>
      </c>
      <c r="H255" s="20" t="s">
        <v>272</v>
      </c>
      <c r="I255" s="23">
        <v>10</v>
      </c>
      <c r="J255" s="23" t="s">
        <v>73</v>
      </c>
      <c r="K255" s="15" t="s">
        <v>26</v>
      </c>
      <c r="L255" s="7"/>
      <c r="M255" s="2"/>
      <c r="N255" s="2"/>
      <c r="O255" s="29">
        <f>(IF(AND(J255&gt;0,J255&lt;=I255),J255,I255)*(L255-M255+N255))</f>
        <v>0</v>
      </c>
      <c r="P255" s="12"/>
      <c r="Q255" s="2"/>
      <c r="R255" s="2"/>
    </row>
    <row r="256" spans="1:18" ht="30">
      <c r="A256">
        <v>13</v>
      </c>
      <c r="B256">
        <v>26</v>
      </c>
      <c r="C256">
        <v>2020</v>
      </c>
      <c r="D256">
        <v>240</v>
      </c>
      <c r="G256" s="15">
        <v>240</v>
      </c>
      <c r="H256" s="20" t="s">
        <v>273</v>
      </c>
      <c r="I256" s="23">
        <v>10</v>
      </c>
      <c r="J256" s="23" t="s">
        <v>73</v>
      </c>
      <c r="K256" s="15" t="s">
        <v>26</v>
      </c>
      <c r="L256" s="7"/>
      <c r="M256" s="2"/>
      <c r="N256" s="2"/>
      <c r="O256" s="29">
        <f>(IF(AND(J256&gt;0,J256&lt;=I256),J256,I256)*(L256-M256+N256))</f>
        <v>0</v>
      </c>
      <c r="P256" s="12"/>
      <c r="Q256" s="2"/>
      <c r="R256" s="2"/>
    </row>
    <row r="257" spans="1:18" ht="30">
      <c r="A257">
        <v>13</v>
      </c>
      <c r="B257">
        <v>26</v>
      </c>
      <c r="C257">
        <v>2020</v>
      </c>
      <c r="D257">
        <v>241</v>
      </c>
      <c r="G257" s="15">
        <v>241</v>
      </c>
      <c r="H257" s="20" t="s">
        <v>274</v>
      </c>
      <c r="I257" s="23">
        <v>50</v>
      </c>
      <c r="J257" s="23" t="s">
        <v>73</v>
      </c>
      <c r="K257" s="15" t="s">
        <v>26</v>
      </c>
      <c r="L257" s="7"/>
      <c r="M257" s="2"/>
      <c r="N257" s="2"/>
      <c r="O257" s="29">
        <f>(IF(AND(J257&gt;0,J257&lt;=I257),J257,I257)*(L257-M257+N257))</f>
        <v>0</v>
      </c>
      <c r="P257" s="12"/>
      <c r="Q257" s="2"/>
      <c r="R257" s="2"/>
    </row>
    <row r="258" spans="1:18" ht="30">
      <c r="A258">
        <v>13</v>
      </c>
      <c r="B258">
        <v>26</v>
      </c>
      <c r="C258">
        <v>2020</v>
      </c>
      <c r="D258">
        <v>242</v>
      </c>
      <c r="G258" s="15">
        <v>242</v>
      </c>
      <c r="H258" s="20" t="s">
        <v>275</v>
      </c>
      <c r="I258" s="23">
        <v>50</v>
      </c>
      <c r="J258" s="23" t="s">
        <v>73</v>
      </c>
      <c r="K258" s="15" t="s">
        <v>26</v>
      </c>
      <c r="L258" s="7"/>
      <c r="M258" s="2"/>
      <c r="N258" s="2"/>
      <c r="O258" s="29">
        <f>(IF(AND(J258&gt;0,J258&lt;=I258),J258,I258)*(L258-M258+N258))</f>
        <v>0</v>
      </c>
      <c r="P258" s="12"/>
      <c r="Q258" s="2"/>
      <c r="R258" s="2"/>
    </row>
    <row r="259" spans="1:18" ht="30">
      <c r="A259">
        <v>13</v>
      </c>
      <c r="B259">
        <v>26</v>
      </c>
      <c r="C259">
        <v>2020</v>
      </c>
      <c r="D259">
        <v>243</v>
      </c>
      <c r="G259" s="15">
        <v>243</v>
      </c>
      <c r="H259" s="20" t="s">
        <v>276</v>
      </c>
      <c r="I259" s="23">
        <v>100</v>
      </c>
      <c r="J259" s="23" t="s">
        <v>73</v>
      </c>
      <c r="K259" s="15" t="s">
        <v>26</v>
      </c>
      <c r="L259" s="7"/>
      <c r="M259" s="2"/>
      <c r="N259" s="2"/>
      <c r="O259" s="29">
        <f>(IF(AND(J259&gt;0,J259&lt;=I259),J259,I259)*(L259-M259+N259))</f>
        <v>0</v>
      </c>
      <c r="P259" s="12"/>
      <c r="Q259" s="2"/>
      <c r="R259" s="2"/>
    </row>
    <row r="260" spans="1:18" ht="30">
      <c r="A260">
        <v>13</v>
      </c>
      <c r="B260">
        <v>26</v>
      </c>
      <c r="C260">
        <v>2020</v>
      </c>
      <c r="D260">
        <v>244</v>
      </c>
      <c r="G260" s="15">
        <v>244</v>
      </c>
      <c r="H260" s="20" t="s">
        <v>277</v>
      </c>
      <c r="I260" s="23">
        <v>10</v>
      </c>
      <c r="J260" s="23" t="s">
        <v>73</v>
      </c>
      <c r="K260" s="15" t="s">
        <v>26</v>
      </c>
      <c r="L260" s="7"/>
      <c r="M260" s="2"/>
      <c r="N260" s="2"/>
      <c r="O260" s="29">
        <f>(IF(AND(J260&gt;0,J260&lt;=I260),J260,I260)*(L260-M260+N260))</f>
        <v>0</v>
      </c>
      <c r="P260" s="12"/>
      <c r="Q260" s="2"/>
      <c r="R260" s="2"/>
    </row>
    <row r="261" spans="1:18" ht="30">
      <c r="A261">
        <v>13</v>
      </c>
      <c r="B261">
        <v>26</v>
      </c>
      <c r="C261">
        <v>2020</v>
      </c>
      <c r="D261">
        <v>245</v>
      </c>
      <c r="G261" s="15">
        <v>245</v>
      </c>
      <c r="H261" s="20" t="s">
        <v>278</v>
      </c>
      <c r="I261" s="23">
        <v>100</v>
      </c>
      <c r="J261" s="23" t="s">
        <v>73</v>
      </c>
      <c r="K261" s="15" t="s">
        <v>26</v>
      </c>
      <c r="L261" s="7"/>
      <c r="M261" s="2"/>
      <c r="N261" s="2"/>
      <c r="O261" s="29">
        <f>(IF(AND(J261&gt;0,J261&lt;=I261),J261,I261)*(L261-M261+N261))</f>
        <v>0</v>
      </c>
      <c r="P261" s="12"/>
      <c r="Q261" s="2"/>
      <c r="R261" s="2"/>
    </row>
    <row r="262" spans="1:18" ht="30">
      <c r="A262">
        <v>13</v>
      </c>
      <c r="B262">
        <v>26</v>
      </c>
      <c r="C262">
        <v>2020</v>
      </c>
      <c r="D262">
        <v>246</v>
      </c>
      <c r="G262" s="15">
        <v>246</v>
      </c>
      <c r="H262" s="20" t="s">
        <v>279</v>
      </c>
      <c r="I262" s="23">
        <v>20</v>
      </c>
      <c r="J262" s="23" t="s">
        <v>73</v>
      </c>
      <c r="K262" s="15" t="s">
        <v>26</v>
      </c>
      <c r="L262" s="7"/>
      <c r="M262" s="2"/>
      <c r="N262" s="2"/>
      <c r="O262" s="29">
        <f>(IF(AND(J262&gt;0,J262&lt;=I262),J262,I262)*(L262-M262+N262))</f>
        <v>0</v>
      </c>
      <c r="P262" s="12"/>
      <c r="Q262" s="2"/>
      <c r="R262" s="2"/>
    </row>
    <row r="263" spans="1:18" ht="30">
      <c r="A263">
        <v>13</v>
      </c>
      <c r="B263">
        <v>26</v>
      </c>
      <c r="C263">
        <v>2020</v>
      </c>
      <c r="D263">
        <v>247</v>
      </c>
      <c r="G263" s="15">
        <v>247</v>
      </c>
      <c r="H263" s="20" t="s">
        <v>280</v>
      </c>
      <c r="I263" s="23">
        <v>100</v>
      </c>
      <c r="J263" s="23" t="s">
        <v>73</v>
      </c>
      <c r="K263" s="15" t="s">
        <v>26</v>
      </c>
      <c r="L263" s="7"/>
      <c r="M263" s="2"/>
      <c r="N263" s="2"/>
      <c r="O263" s="29">
        <f>(IF(AND(J263&gt;0,J263&lt;=I263),J263,I263)*(L263-M263+N263))</f>
        <v>0</v>
      </c>
      <c r="P263" s="12"/>
      <c r="Q263" s="2"/>
      <c r="R263" s="2"/>
    </row>
    <row r="264" spans="1:18" ht="30">
      <c r="A264">
        <v>13</v>
      </c>
      <c r="B264">
        <v>26</v>
      </c>
      <c r="C264">
        <v>2020</v>
      </c>
      <c r="D264">
        <v>248</v>
      </c>
      <c r="G264" s="15">
        <v>248</v>
      </c>
      <c r="H264" s="20" t="s">
        <v>281</v>
      </c>
      <c r="I264" s="23">
        <v>20</v>
      </c>
      <c r="J264" s="23" t="s">
        <v>73</v>
      </c>
      <c r="K264" s="15" t="s">
        <v>26</v>
      </c>
      <c r="L264" s="7"/>
      <c r="M264" s="2"/>
      <c r="N264" s="2"/>
      <c r="O264" s="29">
        <f>(IF(AND(J264&gt;0,J264&lt;=I264),J264,I264)*(L264-M264+N264))</f>
        <v>0</v>
      </c>
      <c r="P264" s="12"/>
      <c r="Q264" s="2"/>
      <c r="R264" s="2"/>
    </row>
    <row r="265" spans="1:18" ht="30">
      <c r="A265">
        <v>13</v>
      </c>
      <c r="B265">
        <v>26</v>
      </c>
      <c r="C265">
        <v>2020</v>
      </c>
      <c r="D265">
        <v>249</v>
      </c>
      <c r="G265" s="15">
        <v>249</v>
      </c>
      <c r="H265" s="20" t="s">
        <v>282</v>
      </c>
      <c r="I265" s="23">
        <v>100</v>
      </c>
      <c r="J265" s="23" t="s">
        <v>73</v>
      </c>
      <c r="K265" s="15" t="s">
        <v>26</v>
      </c>
      <c r="L265" s="7"/>
      <c r="M265" s="2"/>
      <c r="N265" s="2"/>
      <c r="O265" s="29">
        <f>(IF(AND(J265&gt;0,J265&lt;=I265),J265,I265)*(L265-M265+N265))</f>
        <v>0</v>
      </c>
      <c r="P265" s="12"/>
      <c r="Q265" s="2"/>
      <c r="R265" s="2"/>
    </row>
    <row r="266" spans="1:18" ht="30">
      <c r="A266">
        <v>13</v>
      </c>
      <c r="B266">
        <v>26</v>
      </c>
      <c r="C266">
        <v>2020</v>
      </c>
      <c r="D266">
        <v>250</v>
      </c>
      <c r="G266" s="15">
        <v>250</v>
      </c>
      <c r="H266" s="20" t="s">
        <v>283</v>
      </c>
      <c r="I266" s="23">
        <v>10</v>
      </c>
      <c r="J266" s="23" t="s">
        <v>73</v>
      </c>
      <c r="K266" s="15" t="s">
        <v>26</v>
      </c>
      <c r="L266" s="7"/>
      <c r="M266" s="2"/>
      <c r="N266" s="2"/>
      <c r="O266" s="29">
        <f>(IF(AND(J266&gt;0,J266&lt;=I266),J266,I266)*(L266-M266+N266))</f>
        <v>0</v>
      </c>
      <c r="P266" s="12"/>
      <c r="Q266" s="2"/>
      <c r="R266" s="2"/>
    </row>
    <row r="267" spans="1:18" ht="30">
      <c r="A267">
        <v>13</v>
      </c>
      <c r="B267">
        <v>26</v>
      </c>
      <c r="C267">
        <v>2020</v>
      </c>
      <c r="D267">
        <v>251</v>
      </c>
      <c r="G267" s="15">
        <v>251</v>
      </c>
      <c r="H267" s="20" t="s">
        <v>284</v>
      </c>
      <c r="I267" s="23">
        <v>100</v>
      </c>
      <c r="J267" s="23" t="s">
        <v>73</v>
      </c>
      <c r="K267" s="15" t="s">
        <v>26</v>
      </c>
      <c r="L267" s="7"/>
      <c r="M267" s="2"/>
      <c r="N267" s="2"/>
      <c r="O267" s="29">
        <f>(IF(AND(J267&gt;0,J267&lt;=I267),J267,I267)*(L267-M267+N267))</f>
        <v>0</v>
      </c>
      <c r="P267" s="12"/>
      <c r="Q267" s="2"/>
      <c r="R267" s="2"/>
    </row>
    <row r="268" spans="1:18" ht="30">
      <c r="A268">
        <v>13</v>
      </c>
      <c r="B268">
        <v>26</v>
      </c>
      <c r="C268">
        <v>2020</v>
      </c>
      <c r="D268">
        <v>252</v>
      </c>
      <c r="G268" s="15">
        <v>252</v>
      </c>
      <c r="H268" s="20" t="s">
        <v>285</v>
      </c>
      <c r="I268" s="23">
        <v>20</v>
      </c>
      <c r="J268" s="23" t="s">
        <v>73</v>
      </c>
      <c r="K268" s="15" t="s">
        <v>26</v>
      </c>
      <c r="L268" s="7"/>
      <c r="M268" s="2"/>
      <c r="N268" s="2"/>
      <c r="O268" s="29">
        <f>(IF(AND(J268&gt;0,J268&lt;=I268),J268,I268)*(L268-M268+N268))</f>
        <v>0</v>
      </c>
      <c r="P268" s="12"/>
      <c r="Q268" s="2"/>
      <c r="R268" s="2"/>
    </row>
    <row r="269" spans="1:18" ht="71.25">
      <c r="A269">
        <v>13</v>
      </c>
      <c r="B269">
        <v>26</v>
      </c>
      <c r="C269">
        <v>2020</v>
      </c>
      <c r="D269">
        <v>253</v>
      </c>
      <c r="G269" s="15">
        <v>253</v>
      </c>
      <c r="H269" s="20" t="s">
        <v>286</v>
      </c>
      <c r="I269" s="23">
        <v>500</v>
      </c>
      <c r="J269" s="23" t="s">
        <v>28</v>
      </c>
      <c r="K269" s="15" t="s">
        <v>26</v>
      </c>
      <c r="L269" s="7"/>
      <c r="M269" s="2"/>
      <c r="N269" s="2"/>
      <c r="O269" s="29">
        <f>(IF(AND(J269&gt;0,J269&lt;=I269),J269,I269)*(L269-M269+N269))</f>
        <v>0</v>
      </c>
      <c r="P269" s="12"/>
      <c r="Q269" s="2"/>
      <c r="R269" s="2"/>
    </row>
    <row r="270" spans="1:18" ht="40.5">
      <c r="A270">
        <v>13</v>
      </c>
      <c r="B270">
        <v>26</v>
      </c>
      <c r="C270">
        <v>2020</v>
      </c>
      <c r="D270">
        <v>254</v>
      </c>
      <c r="G270" s="15">
        <v>254</v>
      </c>
      <c r="H270" s="20" t="s">
        <v>287</v>
      </c>
      <c r="I270" s="23">
        <v>100</v>
      </c>
      <c r="J270" s="23" t="s">
        <v>28</v>
      </c>
      <c r="K270" s="15" t="s">
        <v>26</v>
      </c>
      <c r="L270" s="7"/>
      <c r="M270" s="2"/>
      <c r="N270" s="2"/>
      <c r="O270" s="29">
        <f>(IF(AND(J270&gt;0,J270&lt;=I270),J270,I270)*(L270-M270+N270))</f>
        <v>0</v>
      </c>
      <c r="P270" s="12"/>
      <c r="Q270" s="2"/>
      <c r="R270" s="2"/>
    </row>
    <row r="271" spans="1:18" ht="40.5">
      <c r="A271">
        <v>13</v>
      </c>
      <c r="B271">
        <v>26</v>
      </c>
      <c r="C271">
        <v>2020</v>
      </c>
      <c r="D271">
        <v>255</v>
      </c>
      <c r="G271" s="15">
        <v>255</v>
      </c>
      <c r="H271" s="20" t="s">
        <v>288</v>
      </c>
      <c r="I271" s="23">
        <v>100</v>
      </c>
      <c r="J271" s="23" t="s">
        <v>28</v>
      </c>
      <c r="K271" s="15" t="s">
        <v>26</v>
      </c>
      <c r="L271" s="7"/>
      <c r="M271" s="2"/>
      <c r="N271" s="2"/>
      <c r="O271" s="29">
        <f>(IF(AND(J271&gt;0,J271&lt;=I271),J271,I271)*(L271-M271+N271))</f>
        <v>0</v>
      </c>
      <c r="P271" s="12"/>
      <c r="Q271" s="2"/>
      <c r="R271" s="2"/>
    </row>
    <row r="272" spans="1:18" ht="40.5">
      <c r="A272">
        <v>13</v>
      </c>
      <c r="B272">
        <v>26</v>
      </c>
      <c r="C272">
        <v>2020</v>
      </c>
      <c r="D272">
        <v>256</v>
      </c>
      <c r="G272" s="15">
        <v>256</v>
      </c>
      <c r="H272" s="20" t="s">
        <v>289</v>
      </c>
      <c r="I272" s="23">
        <v>100</v>
      </c>
      <c r="J272" s="23" t="s">
        <v>28</v>
      </c>
      <c r="K272" s="15" t="s">
        <v>26</v>
      </c>
      <c r="L272" s="7"/>
      <c r="M272" s="2"/>
      <c r="N272" s="2"/>
      <c r="O272" s="29">
        <f>(IF(AND(J272&gt;0,J272&lt;=I272),J272,I272)*(L272-M272+N272))</f>
        <v>0</v>
      </c>
      <c r="P272" s="12"/>
      <c r="Q272" s="2"/>
      <c r="R272" s="2"/>
    </row>
    <row r="273" spans="1:18" ht="40.5">
      <c r="A273">
        <v>13</v>
      </c>
      <c r="B273">
        <v>26</v>
      </c>
      <c r="C273">
        <v>2020</v>
      </c>
      <c r="D273">
        <v>257</v>
      </c>
      <c r="G273" s="15">
        <v>257</v>
      </c>
      <c r="H273" s="20" t="s">
        <v>290</v>
      </c>
      <c r="I273" s="23">
        <v>100</v>
      </c>
      <c r="J273" s="23" t="s">
        <v>28</v>
      </c>
      <c r="K273" s="15" t="s">
        <v>26</v>
      </c>
      <c r="L273" s="7"/>
      <c r="M273" s="2"/>
      <c r="N273" s="2"/>
      <c r="O273" s="29">
        <f>(IF(AND(J273&gt;0,J273&lt;=I273),J273,I273)*(L273-M273+N273))</f>
        <v>0</v>
      </c>
      <c r="P273" s="12"/>
      <c r="Q273" s="2"/>
      <c r="R273" s="2"/>
    </row>
    <row r="274" spans="1:18" ht="40.5">
      <c r="A274">
        <v>13</v>
      </c>
      <c r="B274">
        <v>26</v>
      </c>
      <c r="C274">
        <v>2020</v>
      </c>
      <c r="D274">
        <v>258</v>
      </c>
      <c r="G274" s="15">
        <v>258</v>
      </c>
      <c r="H274" s="20" t="s">
        <v>291</v>
      </c>
      <c r="I274" s="23">
        <v>100</v>
      </c>
      <c r="J274" s="23" t="s">
        <v>28</v>
      </c>
      <c r="K274" s="15" t="s">
        <v>26</v>
      </c>
      <c r="L274" s="7"/>
      <c r="M274" s="2"/>
      <c r="N274" s="2"/>
      <c r="O274" s="29">
        <f>(IF(AND(J274&gt;0,J274&lt;=I274),J274,I274)*(L274-M274+N274))</f>
        <v>0</v>
      </c>
      <c r="P274" s="12"/>
      <c r="Q274" s="2"/>
      <c r="R274" s="2"/>
    </row>
    <row r="275" spans="1:18" ht="40.5">
      <c r="A275">
        <v>13</v>
      </c>
      <c r="B275">
        <v>26</v>
      </c>
      <c r="C275">
        <v>2020</v>
      </c>
      <c r="D275">
        <v>259</v>
      </c>
      <c r="G275" s="15">
        <v>259</v>
      </c>
      <c r="H275" s="20" t="s">
        <v>292</v>
      </c>
      <c r="I275" s="23">
        <v>100</v>
      </c>
      <c r="J275" s="23" t="s">
        <v>28</v>
      </c>
      <c r="K275" s="15" t="s">
        <v>26</v>
      </c>
      <c r="L275" s="7"/>
      <c r="M275" s="2"/>
      <c r="N275" s="2"/>
      <c r="O275" s="29">
        <f>(IF(AND(J275&gt;0,J275&lt;=I275),J275,I275)*(L275-M275+N275))</f>
        <v>0</v>
      </c>
      <c r="P275" s="12"/>
      <c r="Q275" s="2"/>
      <c r="R275" s="2"/>
    </row>
    <row r="276" spans="1:18" ht="60.75">
      <c r="A276">
        <v>13</v>
      </c>
      <c r="B276">
        <v>26</v>
      </c>
      <c r="C276">
        <v>2020</v>
      </c>
      <c r="D276">
        <v>260</v>
      </c>
      <c r="G276" s="15">
        <v>260</v>
      </c>
      <c r="H276" s="20" t="s">
        <v>293</v>
      </c>
      <c r="I276" s="23">
        <v>100</v>
      </c>
      <c r="J276" s="23" t="s">
        <v>28</v>
      </c>
      <c r="K276" s="15" t="s">
        <v>26</v>
      </c>
      <c r="L276" s="7"/>
      <c r="M276" s="2"/>
      <c r="N276" s="2"/>
      <c r="O276" s="29">
        <f>(IF(AND(J276&gt;0,J276&lt;=I276),J276,I276)*(L276-M276+N276))</f>
        <v>0</v>
      </c>
      <c r="P276" s="12"/>
      <c r="Q276" s="2"/>
      <c r="R276" s="2"/>
    </row>
    <row r="277" spans="1:18" ht="60.75">
      <c r="A277">
        <v>13</v>
      </c>
      <c r="B277">
        <v>26</v>
      </c>
      <c r="C277">
        <v>2020</v>
      </c>
      <c r="D277">
        <v>261</v>
      </c>
      <c r="G277" s="15">
        <v>261</v>
      </c>
      <c r="H277" s="20" t="s">
        <v>294</v>
      </c>
      <c r="I277" s="23">
        <v>1000</v>
      </c>
      <c r="J277" s="23" t="s">
        <v>28</v>
      </c>
      <c r="K277" s="15" t="s">
        <v>26</v>
      </c>
      <c r="L277" s="7"/>
      <c r="M277" s="2"/>
      <c r="N277" s="2"/>
      <c r="O277" s="29">
        <f>(IF(AND(J277&gt;0,J277&lt;=I277),J277,I277)*(L277-M277+N277))</f>
        <v>0</v>
      </c>
      <c r="P277" s="12"/>
      <c r="Q277" s="2"/>
      <c r="R277" s="2"/>
    </row>
    <row r="278" spans="1:18" ht="60.75">
      <c r="A278">
        <v>13</v>
      </c>
      <c r="B278">
        <v>26</v>
      </c>
      <c r="C278">
        <v>2020</v>
      </c>
      <c r="D278">
        <v>262</v>
      </c>
      <c r="G278" s="15">
        <v>262</v>
      </c>
      <c r="H278" s="20" t="s">
        <v>295</v>
      </c>
      <c r="I278" s="23">
        <v>100</v>
      </c>
      <c r="J278" s="23" t="s">
        <v>28</v>
      </c>
      <c r="K278" s="15" t="s">
        <v>26</v>
      </c>
      <c r="L278" s="7"/>
      <c r="M278" s="2"/>
      <c r="N278" s="2"/>
      <c r="O278" s="29">
        <f>(IF(AND(J278&gt;0,J278&lt;=I278),J278,I278)*(L278-M278+N278))</f>
        <v>0</v>
      </c>
      <c r="P278" s="12"/>
      <c r="Q278" s="2"/>
      <c r="R278" s="2"/>
    </row>
    <row r="279" spans="1:18" ht="60.75">
      <c r="A279">
        <v>13</v>
      </c>
      <c r="B279">
        <v>26</v>
      </c>
      <c r="C279">
        <v>2020</v>
      </c>
      <c r="D279">
        <v>263</v>
      </c>
      <c r="G279" s="15">
        <v>263</v>
      </c>
      <c r="H279" s="20" t="s">
        <v>296</v>
      </c>
      <c r="I279" s="23">
        <v>4000</v>
      </c>
      <c r="J279" s="23" t="s">
        <v>28</v>
      </c>
      <c r="K279" s="15" t="s">
        <v>26</v>
      </c>
      <c r="L279" s="7"/>
      <c r="M279" s="2"/>
      <c r="N279" s="2"/>
      <c r="O279" s="29">
        <f>(IF(AND(J279&gt;0,J279&lt;=I279),J279,I279)*(L279-M279+N279))</f>
        <v>0</v>
      </c>
      <c r="P279" s="12"/>
      <c r="Q279" s="2"/>
      <c r="R279" s="2"/>
    </row>
    <row r="280" spans="1:18" ht="60.75">
      <c r="A280">
        <v>13</v>
      </c>
      <c r="B280">
        <v>26</v>
      </c>
      <c r="C280">
        <v>2020</v>
      </c>
      <c r="D280">
        <v>264</v>
      </c>
      <c r="G280" s="15">
        <v>264</v>
      </c>
      <c r="H280" s="20" t="s">
        <v>297</v>
      </c>
      <c r="I280" s="23">
        <v>4000</v>
      </c>
      <c r="J280" s="23" t="s">
        <v>28</v>
      </c>
      <c r="K280" s="15" t="s">
        <v>26</v>
      </c>
      <c r="L280" s="7"/>
      <c r="M280" s="2"/>
      <c r="N280" s="2"/>
      <c r="O280" s="29">
        <f>(IF(AND(J280&gt;0,J280&lt;=I280),J280,I280)*(L280-M280+N280))</f>
        <v>0</v>
      </c>
      <c r="P280" s="12"/>
      <c r="Q280" s="2"/>
      <c r="R280" s="2"/>
    </row>
    <row r="281" spans="1:18" ht="60.75">
      <c r="A281">
        <v>13</v>
      </c>
      <c r="B281">
        <v>26</v>
      </c>
      <c r="C281">
        <v>2020</v>
      </c>
      <c r="D281">
        <v>265</v>
      </c>
      <c r="G281" s="15">
        <v>265</v>
      </c>
      <c r="H281" s="20" t="s">
        <v>298</v>
      </c>
      <c r="I281" s="23">
        <v>10000</v>
      </c>
      <c r="J281" s="23" t="s">
        <v>28</v>
      </c>
      <c r="K281" s="15" t="s">
        <v>26</v>
      </c>
      <c r="L281" s="7"/>
      <c r="M281" s="2"/>
      <c r="N281" s="2"/>
      <c r="O281" s="29">
        <f>(IF(AND(J281&gt;0,J281&lt;=I281),J281,I281)*(L281-M281+N281))</f>
        <v>0</v>
      </c>
      <c r="P281" s="12"/>
      <c r="Q281" s="2"/>
      <c r="R281" s="2"/>
    </row>
    <row r="282" spans="1:18" ht="60.75">
      <c r="A282">
        <v>13</v>
      </c>
      <c r="B282">
        <v>26</v>
      </c>
      <c r="C282">
        <v>2020</v>
      </c>
      <c r="D282">
        <v>266</v>
      </c>
      <c r="G282" s="15">
        <v>266</v>
      </c>
      <c r="H282" s="20" t="s">
        <v>299</v>
      </c>
      <c r="I282" s="23">
        <v>500</v>
      </c>
      <c r="J282" s="23" t="s">
        <v>28</v>
      </c>
      <c r="K282" s="15" t="s">
        <v>26</v>
      </c>
      <c r="L282" s="7"/>
      <c r="M282" s="2"/>
      <c r="N282" s="2"/>
      <c r="O282" s="29">
        <f>(IF(AND(J282&gt;0,J282&lt;=I282),J282,I282)*(L282-M282+N282))</f>
        <v>0</v>
      </c>
      <c r="P282" s="12"/>
      <c r="Q282" s="2"/>
      <c r="R282" s="2"/>
    </row>
    <row r="283" spans="1:18" ht="60.75">
      <c r="A283">
        <v>13</v>
      </c>
      <c r="B283">
        <v>26</v>
      </c>
      <c r="C283">
        <v>2020</v>
      </c>
      <c r="D283">
        <v>267</v>
      </c>
      <c r="G283" s="15">
        <v>267</v>
      </c>
      <c r="H283" s="20" t="s">
        <v>300</v>
      </c>
      <c r="I283" s="23">
        <v>500</v>
      </c>
      <c r="J283" s="23" t="s">
        <v>28</v>
      </c>
      <c r="K283" s="15" t="s">
        <v>26</v>
      </c>
      <c r="L283" s="7"/>
      <c r="M283" s="2"/>
      <c r="N283" s="2"/>
      <c r="O283" s="29">
        <f>(IF(AND(J283&gt;0,J283&lt;=I283),J283,I283)*(L283-M283+N283))</f>
        <v>0</v>
      </c>
      <c r="P283" s="12"/>
      <c r="Q283" s="2"/>
      <c r="R283" s="2"/>
    </row>
    <row r="284" spans="1:18" ht="60.75">
      <c r="A284">
        <v>13</v>
      </c>
      <c r="B284">
        <v>26</v>
      </c>
      <c r="C284">
        <v>2020</v>
      </c>
      <c r="D284">
        <v>268</v>
      </c>
      <c r="G284" s="15">
        <v>268</v>
      </c>
      <c r="H284" s="20" t="s">
        <v>301</v>
      </c>
      <c r="I284" s="23">
        <v>500</v>
      </c>
      <c r="J284" s="23" t="s">
        <v>28</v>
      </c>
      <c r="K284" s="15" t="s">
        <v>26</v>
      </c>
      <c r="L284" s="7"/>
      <c r="M284" s="2"/>
      <c r="N284" s="2"/>
      <c r="O284" s="29">
        <f>(IF(AND(J284&gt;0,J284&lt;=I284),J284,I284)*(L284-M284+N284))</f>
        <v>0</v>
      </c>
      <c r="P284" s="12"/>
      <c r="Q284" s="2"/>
      <c r="R284" s="2"/>
    </row>
    <row r="285" spans="1:18" ht="20.25">
      <c r="A285">
        <v>13</v>
      </c>
      <c r="B285">
        <v>26</v>
      </c>
      <c r="C285">
        <v>2020</v>
      </c>
      <c r="D285">
        <v>269</v>
      </c>
      <c r="G285" s="15">
        <v>269</v>
      </c>
      <c r="H285" s="20" t="s">
        <v>302</v>
      </c>
      <c r="I285" s="23">
        <v>1000</v>
      </c>
      <c r="J285" s="23" t="s">
        <v>28</v>
      </c>
      <c r="K285" s="15" t="s">
        <v>26</v>
      </c>
      <c r="L285" s="7"/>
      <c r="M285" s="2"/>
      <c r="N285" s="2"/>
      <c r="O285" s="29">
        <f>(IF(AND(J285&gt;0,J285&lt;=I285),J285,I285)*(L285-M285+N285))</f>
        <v>0</v>
      </c>
      <c r="P285" s="12"/>
      <c r="Q285" s="2"/>
      <c r="R285" s="2"/>
    </row>
    <row r="286" spans="1:18" ht="14.25">
      <c r="A286">
        <v>13</v>
      </c>
      <c r="B286">
        <v>26</v>
      </c>
      <c r="C286">
        <v>2020</v>
      </c>
      <c r="D286">
        <v>270</v>
      </c>
      <c r="G286" s="15">
        <v>270</v>
      </c>
      <c r="H286" s="20" t="s">
        <v>303</v>
      </c>
      <c r="I286" s="23">
        <v>100</v>
      </c>
      <c r="J286" s="23" t="s">
        <v>25</v>
      </c>
      <c r="K286" s="15" t="s">
        <v>26</v>
      </c>
      <c r="L286" s="7"/>
      <c r="M286" s="2"/>
      <c r="N286" s="2"/>
      <c r="O286" s="29">
        <f>(IF(AND(J286&gt;0,J286&lt;=I286),J286,I286)*(L286-M286+N286))</f>
        <v>0</v>
      </c>
      <c r="P286" s="12"/>
      <c r="Q286" s="2"/>
      <c r="R286" s="2"/>
    </row>
    <row r="287" spans="1:18" ht="14.25">
      <c r="A287">
        <v>13</v>
      </c>
      <c r="B287">
        <v>26</v>
      </c>
      <c r="C287">
        <v>2020</v>
      </c>
      <c r="D287">
        <v>271</v>
      </c>
      <c r="G287" s="15">
        <v>271</v>
      </c>
      <c r="H287" s="20" t="s">
        <v>304</v>
      </c>
      <c r="I287" s="23">
        <v>100</v>
      </c>
      <c r="J287" s="23" t="s">
        <v>25</v>
      </c>
      <c r="K287" s="15" t="s">
        <v>26</v>
      </c>
      <c r="L287" s="7"/>
      <c r="M287" s="2"/>
      <c r="N287" s="2"/>
      <c r="O287" s="29">
        <f>(IF(AND(J287&gt;0,J287&lt;=I287),J287,I287)*(L287-M287+N287))</f>
        <v>0</v>
      </c>
      <c r="P287" s="12"/>
      <c r="Q287" s="2"/>
      <c r="R287" s="2"/>
    </row>
    <row r="288" spans="1:18" ht="40.5">
      <c r="A288">
        <v>13</v>
      </c>
      <c r="B288">
        <v>26</v>
      </c>
      <c r="C288">
        <v>2020</v>
      </c>
      <c r="D288">
        <v>272</v>
      </c>
      <c r="G288" s="15">
        <v>272</v>
      </c>
      <c r="H288" s="20" t="s">
        <v>305</v>
      </c>
      <c r="I288" s="23">
        <v>500</v>
      </c>
      <c r="J288" s="23" t="s">
        <v>28</v>
      </c>
      <c r="K288" s="15" t="s">
        <v>26</v>
      </c>
      <c r="L288" s="7"/>
      <c r="M288" s="2"/>
      <c r="N288" s="2"/>
      <c r="O288" s="29">
        <f>(IF(AND(J288&gt;0,J288&lt;=I288),J288,I288)*(L288-M288+N288))</f>
        <v>0</v>
      </c>
      <c r="P288" s="12"/>
      <c r="Q288" s="2"/>
      <c r="R288" s="2"/>
    </row>
    <row r="289" spans="1:18" ht="40.5">
      <c r="A289">
        <v>13</v>
      </c>
      <c r="B289">
        <v>26</v>
      </c>
      <c r="C289">
        <v>2020</v>
      </c>
      <c r="D289">
        <v>273</v>
      </c>
      <c r="G289" s="15">
        <v>273</v>
      </c>
      <c r="H289" s="20" t="s">
        <v>306</v>
      </c>
      <c r="I289" s="23">
        <v>500</v>
      </c>
      <c r="J289" s="23" t="s">
        <v>28</v>
      </c>
      <c r="K289" s="15" t="s">
        <v>26</v>
      </c>
      <c r="L289" s="7"/>
      <c r="M289" s="2"/>
      <c r="N289" s="2"/>
      <c r="O289" s="29">
        <f>(IF(AND(J289&gt;0,J289&lt;=I289),J289,I289)*(L289-M289+N289))</f>
        <v>0</v>
      </c>
      <c r="P289" s="12"/>
      <c r="Q289" s="2"/>
      <c r="R289" s="2"/>
    </row>
    <row r="290" spans="1:18" ht="40.5">
      <c r="A290">
        <v>13</v>
      </c>
      <c r="B290">
        <v>26</v>
      </c>
      <c r="C290">
        <v>2020</v>
      </c>
      <c r="D290">
        <v>274</v>
      </c>
      <c r="G290" s="15">
        <v>274</v>
      </c>
      <c r="H290" s="20" t="s">
        <v>307</v>
      </c>
      <c r="I290" s="23">
        <v>500</v>
      </c>
      <c r="J290" s="23" t="s">
        <v>28</v>
      </c>
      <c r="K290" s="15" t="s">
        <v>26</v>
      </c>
      <c r="L290" s="7"/>
      <c r="M290" s="2"/>
      <c r="N290" s="2"/>
      <c r="O290" s="29">
        <f>(IF(AND(J290&gt;0,J290&lt;=I290),J290,I290)*(L290-M290+N290))</f>
        <v>0</v>
      </c>
      <c r="P290" s="12"/>
      <c r="Q290" s="2"/>
      <c r="R290" s="2"/>
    </row>
    <row r="291" spans="1:18" ht="20.25">
      <c r="A291">
        <v>13</v>
      </c>
      <c r="B291">
        <v>26</v>
      </c>
      <c r="C291">
        <v>2020</v>
      </c>
      <c r="D291">
        <v>275</v>
      </c>
      <c r="G291" s="15">
        <v>275</v>
      </c>
      <c r="H291" s="20" t="s">
        <v>308</v>
      </c>
      <c r="I291" s="23">
        <v>10</v>
      </c>
      <c r="J291" s="23" t="s">
        <v>25</v>
      </c>
      <c r="K291" s="15" t="s">
        <v>26</v>
      </c>
      <c r="L291" s="7"/>
      <c r="M291" s="2"/>
      <c r="N291" s="2"/>
      <c r="O291" s="29">
        <f>(IF(AND(J291&gt;0,J291&lt;=I291),J291,I291)*(L291-M291+N291))</f>
        <v>0</v>
      </c>
      <c r="P291" s="12"/>
      <c r="Q291" s="2"/>
      <c r="R291" s="2"/>
    </row>
    <row r="292" spans="1:18" ht="20.25">
      <c r="A292">
        <v>13</v>
      </c>
      <c r="B292">
        <v>26</v>
      </c>
      <c r="C292">
        <v>2020</v>
      </c>
      <c r="D292">
        <v>276</v>
      </c>
      <c r="G292" s="15">
        <v>276</v>
      </c>
      <c r="H292" s="20" t="s">
        <v>309</v>
      </c>
      <c r="I292" s="23">
        <v>10</v>
      </c>
      <c r="J292" s="23" t="s">
        <v>25</v>
      </c>
      <c r="K292" s="15" t="s">
        <v>26</v>
      </c>
      <c r="L292" s="7"/>
      <c r="M292" s="2"/>
      <c r="N292" s="2"/>
      <c r="O292" s="29">
        <f>(IF(AND(J292&gt;0,J292&lt;=I292),J292,I292)*(L292-M292+N292))</f>
        <v>0</v>
      </c>
      <c r="P292" s="12"/>
      <c r="Q292" s="2"/>
      <c r="R292" s="2"/>
    </row>
    <row r="293" spans="1:18" ht="20.25">
      <c r="A293">
        <v>13</v>
      </c>
      <c r="B293">
        <v>26</v>
      </c>
      <c r="C293">
        <v>2020</v>
      </c>
      <c r="D293">
        <v>277</v>
      </c>
      <c r="G293" s="15">
        <v>277</v>
      </c>
      <c r="H293" s="20" t="s">
        <v>310</v>
      </c>
      <c r="I293" s="23">
        <v>10</v>
      </c>
      <c r="J293" s="23" t="s">
        <v>25</v>
      </c>
      <c r="K293" s="15" t="s">
        <v>26</v>
      </c>
      <c r="L293" s="7"/>
      <c r="M293" s="2"/>
      <c r="N293" s="2"/>
      <c r="O293" s="29">
        <f>(IF(AND(J293&gt;0,J293&lt;=I293),J293,I293)*(L293-M293+N293))</f>
        <v>0</v>
      </c>
      <c r="P293" s="12"/>
      <c r="Q293" s="2"/>
      <c r="R293" s="2"/>
    </row>
    <row r="294" spans="1:18" ht="20.25">
      <c r="A294">
        <v>13</v>
      </c>
      <c r="B294">
        <v>26</v>
      </c>
      <c r="C294">
        <v>2020</v>
      </c>
      <c r="D294">
        <v>278</v>
      </c>
      <c r="G294" s="15">
        <v>278</v>
      </c>
      <c r="H294" s="20" t="s">
        <v>311</v>
      </c>
      <c r="I294" s="23">
        <v>10</v>
      </c>
      <c r="J294" s="23" t="s">
        <v>25</v>
      </c>
      <c r="K294" s="15" t="s">
        <v>26</v>
      </c>
      <c r="L294" s="7"/>
      <c r="M294" s="2"/>
      <c r="N294" s="2"/>
      <c r="O294" s="29">
        <f>(IF(AND(J294&gt;0,J294&lt;=I294),J294,I294)*(L294-M294+N294))</f>
        <v>0</v>
      </c>
      <c r="P294" s="12"/>
      <c r="Q294" s="2"/>
      <c r="R294" s="2"/>
    </row>
    <row r="295" spans="1:18" ht="20.25">
      <c r="A295">
        <v>13</v>
      </c>
      <c r="B295">
        <v>26</v>
      </c>
      <c r="C295">
        <v>2020</v>
      </c>
      <c r="D295">
        <v>279</v>
      </c>
      <c r="G295" s="15">
        <v>279</v>
      </c>
      <c r="H295" s="20" t="s">
        <v>312</v>
      </c>
      <c r="I295" s="23">
        <v>10</v>
      </c>
      <c r="J295" s="23" t="s">
        <v>25</v>
      </c>
      <c r="K295" s="15" t="s">
        <v>26</v>
      </c>
      <c r="L295" s="7"/>
      <c r="M295" s="2"/>
      <c r="N295" s="2"/>
      <c r="O295" s="29">
        <f>(IF(AND(J295&gt;0,J295&lt;=I295),J295,I295)*(L295-M295+N295))</f>
        <v>0</v>
      </c>
      <c r="P295" s="12"/>
      <c r="Q295" s="2"/>
      <c r="R295" s="2"/>
    </row>
    <row r="296" spans="1:18" ht="20.25">
      <c r="A296">
        <v>13</v>
      </c>
      <c r="B296">
        <v>26</v>
      </c>
      <c r="C296">
        <v>2020</v>
      </c>
      <c r="D296">
        <v>280</v>
      </c>
      <c r="G296" s="15">
        <v>280</v>
      </c>
      <c r="H296" s="20" t="s">
        <v>313</v>
      </c>
      <c r="I296" s="23">
        <v>10</v>
      </c>
      <c r="J296" s="23" t="s">
        <v>25</v>
      </c>
      <c r="K296" s="15" t="s">
        <v>26</v>
      </c>
      <c r="L296" s="7"/>
      <c r="M296" s="2"/>
      <c r="N296" s="2"/>
      <c r="O296" s="29">
        <f>(IF(AND(J296&gt;0,J296&lt;=I296),J296,I296)*(L296-M296+N296))</f>
        <v>0</v>
      </c>
      <c r="P296" s="12"/>
      <c r="Q296" s="2"/>
      <c r="R296" s="2"/>
    </row>
    <row r="297" spans="1:18" ht="60.75">
      <c r="A297">
        <v>13</v>
      </c>
      <c r="B297">
        <v>26</v>
      </c>
      <c r="C297">
        <v>2020</v>
      </c>
      <c r="D297">
        <v>281</v>
      </c>
      <c r="G297" s="15">
        <v>281</v>
      </c>
      <c r="H297" s="20" t="s">
        <v>314</v>
      </c>
      <c r="I297" s="23">
        <v>500</v>
      </c>
      <c r="J297" s="23" t="s">
        <v>28</v>
      </c>
      <c r="K297" s="15" t="s">
        <v>26</v>
      </c>
      <c r="L297" s="7"/>
      <c r="M297" s="2"/>
      <c r="N297" s="2"/>
      <c r="O297" s="29">
        <f>(IF(AND(J297&gt;0,J297&lt;=I297),J297,I297)*(L297-M297+N297))</f>
        <v>0</v>
      </c>
      <c r="P297" s="12"/>
      <c r="Q297" s="2"/>
      <c r="R297" s="2"/>
    </row>
    <row r="298" spans="1:18" ht="30">
      <c r="A298">
        <v>13</v>
      </c>
      <c r="B298">
        <v>26</v>
      </c>
      <c r="C298">
        <v>2020</v>
      </c>
      <c r="D298">
        <v>282</v>
      </c>
      <c r="G298" s="15">
        <v>282</v>
      </c>
      <c r="H298" s="20" t="s">
        <v>315</v>
      </c>
      <c r="I298" s="23">
        <v>500</v>
      </c>
      <c r="J298" s="23" t="s">
        <v>28</v>
      </c>
      <c r="K298" s="15" t="s">
        <v>26</v>
      </c>
      <c r="L298" s="7"/>
      <c r="M298" s="2"/>
      <c r="N298" s="2"/>
      <c r="O298" s="29">
        <f>(IF(AND(J298&gt;0,J298&lt;=I298),J298,I298)*(L298-M298+N298))</f>
        <v>0</v>
      </c>
      <c r="P298" s="12"/>
      <c r="Q298" s="2"/>
      <c r="R298" s="2"/>
    </row>
    <row r="299" spans="1:18" ht="51">
      <c r="A299">
        <v>13</v>
      </c>
      <c r="B299">
        <v>26</v>
      </c>
      <c r="C299">
        <v>2020</v>
      </c>
      <c r="D299">
        <v>283</v>
      </c>
      <c r="G299" s="15">
        <v>283</v>
      </c>
      <c r="H299" s="20" t="s">
        <v>316</v>
      </c>
      <c r="I299" s="23">
        <v>100</v>
      </c>
      <c r="J299" s="23" t="s">
        <v>28</v>
      </c>
      <c r="K299" s="15" t="s">
        <v>26</v>
      </c>
      <c r="L299" s="7"/>
      <c r="M299" s="2"/>
      <c r="N299" s="2"/>
      <c r="O299" s="29">
        <f>(IF(AND(J299&gt;0,J299&lt;=I299),J299,I299)*(L299-M299+N299))</f>
        <v>0</v>
      </c>
      <c r="P299" s="12"/>
      <c r="Q299" s="2"/>
      <c r="R299" s="2"/>
    </row>
    <row r="300" spans="1:18" ht="14.25">
      <c r="A300">
        <v>13</v>
      </c>
      <c r="B300">
        <v>26</v>
      </c>
      <c r="C300">
        <v>2020</v>
      </c>
      <c r="D300">
        <v>284</v>
      </c>
      <c r="G300" s="15">
        <v>284</v>
      </c>
      <c r="H300" s="20" t="s">
        <v>317</v>
      </c>
      <c r="I300" s="23">
        <v>20</v>
      </c>
      <c r="J300" s="23" t="s">
        <v>28</v>
      </c>
      <c r="K300" s="15" t="s">
        <v>26</v>
      </c>
      <c r="L300" s="7"/>
      <c r="M300" s="2"/>
      <c r="N300" s="2"/>
      <c r="O300" s="29">
        <f>(IF(AND(J300&gt;0,J300&lt;=I300),J300,I300)*(L300-M300+N300))</f>
        <v>0</v>
      </c>
      <c r="P300" s="12"/>
      <c r="Q300" s="2"/>
      <c r="R300" s="2"/>
    </row>
    <row r="301" spans="1:18" ht="51">
      <c r="A301">
        <v>13</v>
      </c>
      <c r="B301">
        <v>26</v>
      </c>
      <c r="C301">
        <v>2020</v>
      </c>
      <c r="D301">
        <v>285</v>
      </c>
      <c r="G301" s="15">
        <v>285</v>
      </c>
      <c r="H301" s="20" t="s">
        <v>318</v>
      </c>
      <c r="I301" s="23">
        <v>100</v>
      </c>
      <c r="J301" s="23" t="s">
        <v>319</v>
      </c>
      <c r="K301" s="15" t="s">
        <v>26</v>
      </c>
      <c r="L301" s="7"/>
      <c r="M301" s="2"/>
      <c r="N301" s="2"/>
      <c r="O301" s="29">
        <f>(IF(AND(J301&gt;0,J301&lt;=I301),J301,I301)*(L301-M301+N301))</f>
        <v>0</v>
      </c>
      <c r="P301" s="12"/>
      <c r="Q301" s="2"/>
      <c r="R301" s="2"/>
    </row>
    <row r="302" spans="1:18" ht="81">
      <c r="A302">
        <v>13</v>
      </c>
      <c r="B302">
        <v>26</v>
      </c>
      <c r="C302">
        <v>2020</v>
      </c>
      <c r="D302">
        <v>286</v>
      </c>
      <c r="G302" s="15">
        <v>286</v>
      </c>
      <c r="H302" s="20" t="s">
        <v>320</v>
      </c>
      <c r="I302" s="23">
        <v>100</v>
      </c>
      <c r="J302" s="23" t="s">
        <v>28</v>
      </c>
      <c r="K302" s="15" t="s">
        <v>26</v>
      </c>
      <c r="L302" s="7"/>
      <c r="M302" s="2"/>
      <c r="N302" s="2"/>
      <c r="O302" s="29">
        <f>(IF(AND(J302&gt;0,J302&lt;=I302),J302,I302)*(L302-M302+N302))</f>
        <v>0</v>
      </c>
      <c r="P302" s="12"/>
      <c r="Q302" s="2"/>
      <c r="R302" s="2"/>
    </row>
    <row r="303" spans="1:18" ht="81">
      <c r="A303">
        <v>13</v>
      </c>
      <c r="B303">
        <v>26</v>
      </c>
      <c r="C303">
        <v>2020</v>
      </c>
      <c r="D303">
        <v>287</v>
      </c>
      <c r="G303" s="15">
        <v>287</v>
      </c>
      <c r="H303" s="20" t="s">
        <v>321</v>
      </c>
      <c r="I303" s="23">
        <v>100</v>
      </c>
      <c r="J303" s="23" t="s">
        <v>28</v>
      </c>
      <c r="K303" s="15" t="s">
        <v>26</v>
      </c>
      <c r="L303" s="7"/>
      <c r="M303" s="2"/>
      <c r="N303" s="2"/>
      <c r="O303" s="29">
        <f>(IF(AND(J303&gt;0,J303&lt;=I303),J303,I303)*(L303-M303+N303))</f>
        <v>0</v>
      </c>
      <c r="P303" s="12"/>
      <c r="Q303" s="2"/>
      <c r="R303" s="2"/>
    </row>
    <row r="304" spans="1:18" ht="81">
      <c r="A304">
        <v>13</v>
      </c>
      <c r="B304">
        <v>26</v>
      </c>
      <c r="C304">
        <v>2020</v>
      </c>
      <c r="D304">
        <v>288</v>
      </c>
      <c r="G304" s="15">
        <v>288</v>
      </c>
      <c r="H304" s="20" t="s">
        <v>322</v>
      </c>
      <c r="I304" s="23">
        <v>100</v>
      </c>
      <c r="J304" s="23" t="s">
        <v>28</v>
      </c>
      <c r="K304" s="15" t="s">
        <v>26</v>
      </c>
      <c r="L304" s="7"/>
      <c r="M304" s="2"/>
      <c r="N304" s="2"/>
      <c r="O304" s="29">
        <f>(IF(AND(J304&gt;0,J304&lt;=I304),J304,I304)*(L304-M304+N304))</f>
        <v>0</v>
      </c>
      <c r="P304" s="12"/>
      <c r="Q304" s="2"/>
      <c r="R304" s="2"/>
    </row>
    <row r="305" spans="1:18" ht="81">
      <c r="A305">
        <v>13</v>
      </c>
      <c r="B305">
        <v>26</v>
      </c>
      <c r="C305">
        <v>2020</v>
      </c>
      <c r="D305">
        <v>289</v>
      </c>
      <c r="G305" s="15">
        <v>289</v>
      </c>
      <c r="H305" s="20" t="s">
        <v>323</v>
      </c>
      <c r="I305" s="23">
        <v>100</v>
      </c>
      <c r="J305" s="23" t="s">
        <v>28</v>
      </c>
      <c r="K305" s="15" t="s">
        <v>26</v>
      </c>
      <c r="L305" s="7"/>
      <c r="M305" s="2"/>
      <c r="N305" s="2"/>
      <c r="O305" s="29">
        <f>(IF(AND(J305&gt;0,J305&lt;=I305),J305,I305)*(L305-M305+N305))</f>
        <v>0</v>
      </c>
      <c r="P305" s="12"/>
      <c r="Q305" s="2"/>
      <c r="R305" s="2"/>
    </row>
    <row r="306" spans="1:18" ht="81">
      <c r="A306">
        <v>13</v>
      </c>
      <c r="B306">
        <v>26</v>
      </c>
      <c r="C306">
        <v>2020</v>
      </c>
      <c r="D306">
        <v>290</v>
      </c>
      <c r="G306" s="15">
        <v>290</v>
      </c>
      <c r="H306" s="20" t="s">
        <v>324</v>
      </c>
      <c r="I306" s="23">
        <v>100</v>
      </c>
      <c r="J306" s="23" t="s">
        <v>28</v>
      </c>
      <c r="K306" s="15" t="s">
        <v>26</v>
      </c>
      <c r="L306" s="7"/>
      <c r="M306" s="2"/>
      <c r="N306" s="2"/>
      <c r="O306" s="29">
        <f>(IF(AND(J306&gt;0,J306&lt;=I306),J306,I306)*(L306-M306+N306))</f>
        <v>0</v>
      </c>
      <c r="P306" s="12"/>
      <c r="Q306" s="2"/>
      <c r="R306" s="2"/>
    </row>
    <row r="307" spans="1:18" ht="81">
      <c r="A307">
        <v>13</v>
      </c>
      <c r="B307">
        <v>26</v>
      </c>
      <c r="C307">
        <v>2020</v>
      </c>
      <c r="D307">
        <v>291</v>
      </c>
      <c r="G307" s="15">
        <v>291</v>
      </c>
      <c r="H307" s="20" t="s">
        <v>325</v>
      </c>
      <c r="I307" s="23">
        <v>100</v>
      </c>
      <c r="J307" s="23" t="s">
        <v>28</v>
      </c>
      <c r="K307" s="15" t="s">
        <v>26</v>
      </c>
      <c r="L307" s="7"/>
      <c r="M307" s="2"/>
      <c r="N307" s="2"/>
      <c r="O307" s="29">
        <f>(IF(AND(J307&gt;0,J307&lt;=I307),J307,I307)*(L307-M307+N307))</f>
        <v>0</v>
      </c>
      <c r="P307" s="12"/>
      <c r="Q307" s="2"/>
      <c r="R307" s="2"/>
    </row>
    <row r="308" spans="1:18" ht="81">
      <c r="A308">
        <v>13</v>
      </c>
      <c r="B308">
        <v>26</v>
      </c>
      <c r="C308">
        <v>2020</v>
      </c>
      <c r="D308">
        <v>292</v>
      </c>
      <c r="G308" s="15">
        <v>292</v>
      </c>
      <c r="H308" s="20" t="s">
        <v>326</v>
      </c>
      <c r="I308" s="23">
        <v>150</v>
      </c>
      <c r="J308" s="23" t="s">
        <v>28</v>
      </c>
      <c r="K308" s="15" t="s">
        <v>26</v>
      </c>
      <c r="L308" s="7"/>
      <c r="M308" s="2"/>
      <c r="N308" s="2"/>
      <c r="O308" s="29">
        <f>(IF(AND(J308&gt;0,J308&lt;=I308),J308,I308)*(L308-M308+N308))</f>
        <v>0</v>
      </c>
      <c r="P308" s="12"/>
      <c r="Q308" s="2"/>
      <c r="R308" s="2"/>
    </row>
    <row r="309" spans="1:18" ht="81">
      <c r="A309">
        <v>13</v>
      </c>
      <c r="B309">
        <v>26</v>
      </c>
      <c r="C309">
        <v>2020</v>
      </c>
      <c r="D309">
        <v>293</v>
      </c>
      <c r="G309" s="15">
        <v>293</v>
      </c>
      <c r="H309" s="20" t="s">
        <v>327</v>
      </c>
      <c r="I309" s="23">
        <v>150</v>
      </c>
      <c r="J309" s="23" t="s">
        <v>28</v>
      </c>
      <c r="K309" s="15" t="s">
        <v>26</v>
      </c>
      <c r="L309" s="7"/>
      <c r="M309" s="2"/>
      <c r="N309" s="2"/>
      <c r="O309" s="29">
        <f>(IF(AND(J309&gt;0,J309&lt;=I309),J309,I309)*(L309-M309+N309))</f>
        <v>0</v>
      </c>
      <c r="P309" s="12"/>
      <c r="Q309" s="2"/>
      <c r="R309" s="2"/>
    </row>
    <row r="310" spans="1:18" ht="81">
      <c r="A310">
        <v>13</v>
      </c>
      <c r="B310">
        <v>26</v>
      </c>
      <c r="C310">
        <v>2020</v>
      </c>
      <c r="D310">
        <v>294</v>
      </c>
      <c r="G310" s="15">
        <v>294</v>
      </c>
      <c r="H310" s="20" t="s">
        <v>328</v>
      </c>
      <c r="I310" s="23">
        <v>150</v>
      </c>
      <c r="J310" s="23" t="s">
        <v>28</v>
      </c>
      <c r="K310" s="15" t="s">
        <v>26</v>
      </c>
      <c r="L310" s="7"/>
      <c r="M310" s="2"/>
      <c r="N310" s="2"/>
      <c r="O310" s="29">
        <f>(IF(AND(J310&gt;0,J310&lt;=I310),J310,I310)*(L310-M310+N310))</f>
        <v>0</v>
      </c>
      <c r="P310" s="12"/>
      <c r="Q310" s="2"/>
      <c r="R310" s="2"/>
    </row>
    <row r="311" spans="1:18" ht="81">
      <c r="A311">
        <v>13</v>
      </c>
      <c r="B311">
        <v>26</v>
      </c>
      <c r="C311">
        <v>2020</v>
      </c>
      <c r="D311">
        <v>295</v>
      </c>
      <c r="G311" s="15">
        <v>295</v>
      </c>
      <c r="H311" s="20" t="s">
        <v>329</v>
      </c>
      <c r="I311" s="23">
        <v>150</v>
      </c>
      <c r="J311" s="23" t="s">
        <v>28</v>
      </c>
      <c r="K311" s="15" t="s">
        <v>26</v>
      </c>
      <c r="L311" s="7"/>
      <c r="M311" s="2"/>
      <c r="N311" s="2"/>
      <c r="O311" s="29">
        <f>(IF(AND(J311&gt;0,J311&lt;=I311),J311,I311)*(L311-M311+N311))</f>
        <v>0</v>
      </c>
      <c r="P311" s="12"/>
      <c r="Q311" s="2"/>
      <c r="R311" s="2"/>
    </row>
    <row r="312" spans="1:18" ht="81">
      <c r="A312">
        <v>13</v>
      </c>
      <c r="B312">
        <v>26</v>
      </c>
      <c r="C312">
        <v>2020</v>
      </c>
      <c r="D312">
        <v>296</v>
      </c>
      <c r="G312" s="15">
        <v>296</v>
      </c>
      <c r="H312" s="20" t="s">
        <v>330</v>
      </c>
      <c r="I312" s="23">
        <v>150</v>
      </c>
      <c r="J312" s="23" t="s">
        <v>28</v>
      </c>
      <c r="K312" s="15" t="s">
        <v>26</v>
      </c>
      <c r="L312" s="7"/>
      <c r="M312" s="2"/>
      <c r="N312" s="2"/>
      <c r="O312" s="29">
        <f>(IF(AND(J312&gt;0,J312&lt;=I312),J312,I312)*(L312-M312+N312))</f>
        <v>0</v>
      </c>
      <c r="P312" s="12"/>
      <c r="Q312" s="2"/>
      <c r="R312" s="2"/>
    </row>
    <row r="313" spans="1:18" ht="30">
      <c r="A313">
        <v>13</v>
      </c>
      <c r="B313">
        <v>26</v>
      </c>
      <c r="C313">
        <v>2020</v>
      </c>
      <c r="D313">
        <v>297</v>
      </c>
      <c r="G313" s="15">
        <v>297</v>
      </c>
      <c r="H313" s="20" t="s">
        <v>331</v>
      </c>
      <c r="I313" s="23">
        <v>5</v>
      </c>
      <c r="J313" s="23" t="s">
        <v>25</v>
      </c>
      <c r="K313" s="15" t="s">
        <v>26</v>
      </c>
      <c r="L313" s="7"/>
      <c r="M313" s="2"/>
      <c r="N313" s="2"/>
      <c r="O313" s="29">
        <f>(IF(AND(J313&gt;0,J313&lt;=I313),J313,I313)*(L313-M313+N313))</f>
        <v>0</v>
      </c>
      <c r="P313" s="12"/>
      <c r="Q313" s="2"/>
      <c r="R313" s="2"/>
    </row>
    <row r="314" spans="1:18" ht="30">
      <c r="A314">
        <v>13</v>
      </c>
      <c r="B314">
        <v>26</v>
      </c>
      <c r="C314">
        <v>2020</v>
      </c>
      <c r="D314">
        <v>298</v>
      </c>
      <c r="G314" s="15">
        <v>298</v>
      </c>
      <c r="H314" s="20" t="s">
        <v>332</v>
      </c>
      <c r="I314" s="23">
        <v>100</v>
      </c>
      <c r="J314" s="23" t="s">
        <v>25</v>
      </c>
      <c r="K314" s="15" t="s">
        <v>26</v>
      </c>
      <c r="L314" s="7"/>
      <c r="M314" s="2"/>
      <c r="N314" s="2"/>
      <c r="O314" s="29">
        <f>(IF(AND(J314&gt;0,J314&lt;=I314),J314,I314)*(L314-M314+N314))</f>
        <v>0</v>
      </c>
      <c r="P314" s="12"/>
      <c r="Q314" s="2"/>
      <c r="R314" s="2"/>
    </row>
    <row r="315" spans="1:18" ht="30">
      <c r="A315">
        <v>13</v>
      </c>
      <c r="B315">
        <v>26</v>
      </c>
      <c r="C315">
        <v>2020</v>
      </c>
      <c r="D315">
        <v>299</v>
      </c>
      <c r="G315" s="15">
        <v>299</v>
      </c>
      <c r="H315" s="20" t="s">
        <v>333</v>
      </c>
      <c r="I315" s="23">
        <v>150</v>
      </c>
      <c r="J315" s="23" t="s">
        <v>25</v>
      </c>
      <c r="K315" s="15" t="s">
        <v>26</v>
      </c>
      <c r="L315" s="7"/>
      <c r="M315" s="2"/>
      <c r="N315" s="2"/>
      <c r="O315" s="29">
        <f>(IF(AND(J315&gt;0,J315&lt;=I315),J315,I315)*(L315-M315+N315))</f>
        <v>0</v>
      </c>
      <c r="P315" s="12"/>
      <c r="Q315" s="2"/>
      <c r="R315" s="2"/>
    </row>
    <row r="316" spans="1:18" ht="40.5">
      <c r="A316">
        <v>13</v>
      </c>
      <c r="B316">
        <v>26</v>
      </c>
      <c r="C316">
        <v>2020</v>
      </c>
      <c r="D316">
        <v>300</v>
      </c>
      <c r="G316" s="15">
        <v>300</v>
      </c>
      <c r="H316" s="20" t="s">
        <v>334</v>
      </c>
      <c r="I316" s="23">
        <v>15</v>
      </c>
      <c r="J316" s="23" t="s">
        <v>28</v>
      </c>
      <c r="K316" s="15" t="s">
        <v>26</v>
      </c>
      <c r="L316" s="7"/>
      <c r="M316" s="2"/>
      <c r="N316" s="2"/>
      <c r="O316" s="29">
        <f>(IF(AND(J316&gt;0,J316&lt;=I316),J316,I316)*(L316-M316+N316))</f>
        <v>0</v>
      </c>
      <c r="P316" s="12"/>
      <c r="Q316" s="2"/>
      <c r="R316" s="2"/>
    </row>
    <row r="317" spans="1:18" ht="51">
      <c r="A317">
        <v>13</v>
      </c>
      <c r="B317">
        <v>26</v>
      </c>
      <c r="C317">
        <v>2020</v>
      </c>
      <c r="D317">
        <v>301</v>
      </c>
      <c r="G317" s="15">
        <v>301</v>
      </c>
      <c r="H317" s="20" t="s">
        <v>335</v>
      </c>
      <c r="I317" s="23">
        <v>20</v>
      </c>
      <c r="J317" s="23" t="s">
        <v>28</v>
      </c>
      <c r="K317" s="15" t="s">
        <v>26</v>
      </c>
      <c r="L317" s="7"/>
      <c r="M317" s="2"/>
      <c r="N317" s="2"/>
      <c r="O317" s="29">
        <f>(IF(AND(J317&gt;0,J317&lt;=I317),J317,I317)*(L317-M317+N317))</f>
        <v>0</v>
      </c>
      <c r="P317" s="12"/>
      <c r="Q317" s="2"/>
      <c r="R317" s="2"/>
    </row>
    <row r="318" spans="1:18" ht="60.75">
      <c r="A318">
        <v>13</v>
      </c>
      <c r="B318">
        <v>26</v>
      </c>
      <c r="C318">
        <v>2020</v>
      </c>
      <c r="D318">
        <v>302</v>
      </c>
      <c r="G318" s="15">
        <v>302</v>
      </c>
      <c r="H318" s="20" t="s">
        <v>336</v>
      </c>
      <c r="I318" s="23">
        <v>1000</v>
      </c>
      <c r="J318" s="23" t="s">
        <v>28</v>
      </c>
      <c r="K318" s="15" t="s">
        <v>26</v>
      </c>
      <c r="L318" s="7"/>
      <c r="M318" s="2"/>
      <c r="N318" s="2"/>
      <c r="O318" s="29">
        <f>(IF(AND(J318&gt;0,J318&lt;=I318),J318,I318)*(L318-M318+N318))</f>
        <v>0</v>
      </c>
      <c r="P318" s="12"/>
      <c r="Q318" s="2"/>
      <c r="R318" s="2"/>
    </row>
    <row r="319" spans="1:18" ht="14.25">
      <c r="A319">
        <v>13</v>
      </c>
      <c r="B319">
        <v>26</v>
      </c>
      <c r="C319">
        <v>2020</v>
      </c>
      <c r="D319">
        <v>303</v>
      </c>
      <c r="G319" s="15">
        <v>303</v>
      </c>
      <c r="H319" s="20" t="s">
        <v>337</v>
      </c>
      <c r="I319" s="23">
        <v>50</v>
      </c>
      <c r="J319" s="23" t="s">
        <v>28</v>
      </c>
      <c r="K319" s="15" t="s">
        <v>26</v>
      </c>
      <c r="L319" s="7"/>
      <c r="M319" s="2"/>
      <c r="N319" s="2"/>
      <c r="O319" s="29">
        <f>(IF(AND(J319&gt;0,J319&lt;=I319),J319,I319)*(L319-M319+N319))</f>
        <v>0</v>
      </c>
      <c r="P319" s="12"/>
      <c r="Q319" s="2"/>
      <c r="R319" s="2"/>
    </row>
    <row r="320" spans="1:18" ht="20.25">
      <c r="A320">
        <v>13</v>
      </c>
      <c r="B320">
        <v>26</v>
      </c>
      <c r="C320">
        <v>2020</v>
      </c>
      <c r="D320">
        <v>304</v>
      </c>
      <c r="G320" s="15">
        <v>304</v>
      </c>
      <c r="H320" s="20" t="s">
        <v>338</v>
      </c>
      <c r="I320" s="23">
        <v>200</v>
      </c>
      <c r="J320" s="23" t="s">
        <v>28</v>
      </c>
      <c r="K320" s="15" t="s">
        <v>26</v>
      </c>
      <c r="L320" s="7"/>
      <c r="M320" s="2"/>
      <c r="N320" s="2"/>
      <c r="O320" s="29">
        <f>(IF(AND(J320&gt;0,J320&lt;=I320),J320,I320)*(L320-M320+N320))</f>
        <v>0</v>
      </c>
      <c r="P320" s="12"/>
      <c r="Q320" s="2"/>
      <c r="R320" s="2"/>
    </row>
    <row r="321" spans="1:18" ht="40.5">
      <c r="A321">
        <v>13</v>
      </c>
      <c r="B321">
        <v>26</v>
      </c>
      <c r="C321">
        <v>2020</v>
      </c>
      <c r="D321">
        <v>305</v>
      </c>
      <c r="G321" s="15">
        <v>305</v>
      </c>
      <c r="H321" s="20" t="s">
        <v>339</v>
      </c>
      <c r="I321" s="23">
        <v>10</v>
      </c>
      <c r="J321" s="23" t="s">
        <v>28</v>
      </c>
      <c r="K321" s="15" t="s">
        <v>26</v>
      </c>
      <c r="L321" s="7"/>
      <c r="M321" s="2"/>
      <c r="N321" s="2"/>
      <c r="O321" s="29">
        <f>(IF(AND(J321&gt;0,J321&lt;=I321),J321,I321)*(L321-M321+N321))</f>
        <v>0</v>
      </c>
      <c r="P321" s="12"/>
      <c r="Q321" s="2"/>
      <c r="R321" s="2"/>
    </row>
    <row r="322" spans="1:18" ht="14.25">
      <c r="A322">
        <v>13</v>
      </c>
      <c r="B322">
        <v>26</v>
      </c>
      <c r="C322">
        <v>2020</v>
      </c>
      <c r="D322">
        <v>306</v>
      </c>
      <c r="G322" s="15">
        <v>306</v>
      </c>
      <c r="H322" s="20" t="s">
        <v>340</v>
      </c>
      <c r="I322" s="23">
        <v>10</v>
      </c>
      <c r="J322" s="23" t="s">
        <v>28</v>
      </c>
      <c r="K322" s="15" t="s">
        <v>26</v>
      </c>
      <c r="L322" s="7"/>
      <c r="M322" s="2"/>
      <c r="N322" s="2"/>
      <c r="O322" s="29">
        <f>(IF(AND(J322&gt;0,J322&lt;=I322),J322,I322)*(L322-M322+N322))</f>
        <v>0</v>
      </c>
      <c r="P322" s="12"/>
      <c r="Q322" s="2"/>
      <c r="R322" s="2"/>
    </row>
    <row r="323" spans="1:18" ht="30">
      <c r="A323">
        <v>13</v>
      </c>
      <c r="B323">
        <v>26</v>
      </c>
      <c r="C323">
        <v>2020</v>
      </c>
      <c r="D323">
        <v>307</v>
      </c>
      <c r="G323" s="15">
        <v>307</v>
      </c>
      <c r="H323" s="20" t="s">
        <v>341</v>
      </c>
      <c r="I323" s="23">
        <v>500</v>
      </c>
      <c r="J323" s="23" t="s">
        <v>28</v>
      </c>
      <c r="K323" s="15" t="s">
        <v>26</v>
      </c>
      <c r="L323" s="7"/>
      <c r="M323" s="2"/>
      <c r="N323" s="2"/>
      <c r="O323" s="29">
        <f>(IF(AND(J323&gt;0,J323&lt;=I323),J323,I323)*(L323-M323+N323))</f>
        <v>0</v>
      </c>
      <c r="P323" s="12"/>
      <c r="Q323" s="2"/>
      <c r="R323" s="2"/>
    </row>
    <row r="324" spans="1:18" ht="30">
      <c r="A324">
        <v>13</v>
      </c>
      <c r="B324">
        <v>26</v>
      </c>
      <c r="C324">
        <v>2020</v>
      </c>
      <c r="D324">
        <v>308</v>
      </c>
      <c r="G324" s="15">
        <v>308</v>
      </c>
      <c r="H324" s="20" t="s">
        <v>342</v>
      </c>
      <c r="I324" s="23">
        <v>5</v>
      </c>
      <c r="J324" s="23" t="s">
        <v>28</v>
      </c>
      <c r="K324" s="15" t="s">
        <v>26</v>
      </c>
      <c r="L324" s="7"/>
      <c r="M324" s="2"/>
      <c r="N324" s="2"/>
      <c r="O324" s="29">
        <f>(IF(AND(J324&gt;0,J324&lt;=I324),J324,I324)*(L324-M324+N324))</f>
        <v>0</v>
      </c>
      <c r="P324" s="12"/>
      <c r="Q324" s="2"/>
      <c r="R324" s="2"/>
    </row>
    <row r="325" spans="1:18" ht="30">
      <c r="A325">
        <v>13</v>
      </c>
      <c r="B325">
        <v>26</v>
      </c>
      <c r="C325">
        <v>2020</v>
      </c>
      <c r="D325">
        <v>309</v>
      </c>
      <c r="G325" s="15">
        <v>309</v>
      </c>
      <c r="H325" s="20" t="s">
        <v>343</v>
      </c>
      <c r="I325" s="23">
        <v>5</v>
      </c>
      <c r="J325" s="23" t="s">
        <v>28</v>
      </c>
      <c r="K325" s="15" t="s">
        <v>26</v>
      </c>
      <c r="L325" s="7"/>
      <c r="M325" s="2"/>
      <c r="N325" s="2"/>
      <c r="O325" s="29">
        <f>(IF(AND(J325&gt;0,J325&lt;=I325),J325,I325)*(L325-M325+N325))</f>
        <v>0</v>
      </c>
      <c r="P325" s="12"/>
      <c r="Q325" s="2"/>
      <c r="R325" s="2"/>
    </row>
    <row r="326" spans="1:18" ht="20.25">
      <c r="A326">
        <v>13</v>
      </c>
      <c r="B326">
        <v>26</v>
      </c>
      <c r="C326">
        <v>2020</v>
      </c>
      <c r="D326">
        <v>310</v>
      </c>
      <c r="G326" s="15">
        <v>310</v>
      </c>
      <c r="H326" s="20" t="s">
        <v>344</v>
      </c>
      <c r="I326" s="23">
        <v>10</v>
      </c>
      <c r="J326" s="23" t="s">
        <v>28</v>
      </c>
      <c r="K326" s="15" t="s">
        <v>26</v>
      </c>
      <c r="L326" s="7"/>
      <c r="M326" s="2"/>
      <c r="N326" s="2"/>
      <c r="O326" s="29">
        <f>(IF(AND(J326&gt;0,J326&lt;=I326),J326,I326)*(L326-M326+N326))</f>
        <v>0</v>
      </c>
      <c r="P326" s="12"/>
      <c r="Q326" s="2"/>
      <c r="R326" s="2"/>
    </row>
    <row r="327" spans="1:18" ht="20.25">
      <c r="A327">
        <v>13</v>
      </c>
      <c r="B327">
        <v>26</v>
      </c>
      <c r="C327">
        <v>2020</v>
      </c>
      <c r="D327">
        <v>311</v>
      </c>
      <c r="G327" s="15">
        <v>311</v>
      </c>
      <c r="H327" s="20" t="s">
        <v>345</v>
      </c>
      <c r="I327" s="23">
        <v>500</v>
      </c>
      <c r="J327" s="23" t="s">
        <v>28</v>
      </c>
      <c r="K327" s="15" t="s">
        <v>26</v>
      </c>
      <c r="L327" s="7"/>
      <c r="M327" s="2"/>
      <c r="N327" s="2"/>
      <c r="O327" s="29">
        <f>(IF(AND(J327&gt;0,J327&lt;=I327),J327,I327)*(L327-M327+N327))</f>
        <v>0</v>
      </c>
      <c r="P327" s="12"/>
      <c r="Q327" s="2"/>
      <c r="R327" s="2"/>
    </row>
    <row r="328" spans="1:18" ht="20.25">
      <c r="A328">
        <v>13</v>
      </c>
      <c r="B328">
        <v>26</v>
      </c>
      <c r="C328">
        <v>2020</v>
      </c>
      <c r="D328">
        <v>312</v>
      </c>
      <c r="G328" s="15">
        <v>312</v>
      </c>
      <c r="H328" s="20" t="s">
        <v>346</v>
      </c>
      <c r="I328" s="23">
        <v>250</v>
      </c>
      <c r="J328" s="23" t="s">
        <v>28</v>
      </c>
      <c r="K328" s="15" t="s">
        <v>26</v>
      </c>
      <c r="L328" s="7"/>
      <c r="M328" s="2"/>
      <c r="N328" s="2"/>
      <c r="O328" s="29">
        <f>(IF(AND(J328&gt;0,J328&lt;=I328),J328,I328)*(L328-M328+N328))</f>
        <v>0</v>
      </c>
      <c r="P328" s="12"/>
      <c r="Q328" s="2"/>
      <c r="R328" s="2"/>
    </row>
    <row r="329" spans="1:18" ht="30">
      <c r="A329">
        <v>13</v>
      </c>
      <c r="B329">
        <v>26</v>
      </c>
      <c r="C329">
        <v>2020</v>
      </c>
      <c r="D329">
        <v>313</v>
      </c>
      <c r="G329" s="15">
        <v>313</v>
      </c>
      <c r="H329" s="20" t="s">
        <v>347</v>
      </c>
      <c r="I329" s="23">
        <v>1000</v>
      </c>
      <c r="J329" s="23" t="s">
        <v>28</v>
      </c>
      <c r="K329" s="15" t="s">
        <v>26</v>
      </c>
      <c r="L329" s="7"/>
      <c r="M329" s="2"/>
      <c r="N329" s="2"/>
      <c r="O329" s="29">
        <f>(IF(AND(J329&gt;0,J329&lt;=I329),J329,I329)*(L329-M329+N329))</f>
        <v>0</v>
      </c>
      <c r="P329" s="12"/>
      <c r="Q329" s="2"/>
      <c r="R329" s="2"/>
    </row>
    <row r="330" spans="1:18" ht="40.5">
      <c r="A330">
        <v>13</v>
      </c>
      <c r="B330">
        <v>26</v>
      </c>
      <c r="C330">
        <v>2020</v>
      </c>
      <c r="D330">
        <v>314</v>
      </c>
      <c r="G330" s="15">
        <v>314</v>
      </c>
      <c r="H330" s="20" t="s">
        <v>348</v>
      </c>
      <c r="I330" s="23">
        <v>150</v>
      </c>
      <c r="J330" s="23" t="s">
        <v>73</v>
      </c>
      <c r="K330" s="15" t="s">
        <v>26</v>
      </c>
      <c r="L330" s="7"/>
      <c r="M330" s="2"/>
      <c r="N330" s="2"/>
      <c r="O330" s="29">
        <f>(IF(AND(J330&gt;0,J330&lt;=I330),J330,I330)*(L330-M330+N330))</f>
        <v>0</v>
      </c>
      <c r="P330" s="12"/>
      <c r="Q330" s="2"/>
      <c r="R330" s="2"/>
    </row>
    <row r="331" spans="1:18" ht="40.5">
      <c r="A331">
        <v>13</v>
      </c>
      <c r="B331">
        <v>26</v>
      </c>
      <c r="C331">
        <v>2020</v>
      </c>
      <c r="D331">
        <v>315</v>
      </c>
      <c r="G331" s="15">
        <v>315</v>
      </c>
      <c r="H331" s="20" t="s">
        <v>349</v>
      </c>
      <c r="I331" s="23">
        <v>150</v>
      </c>
      <c r="J331" s="23" t="s">
        <v>73</v>
      </c>
      <c r="K331" s="15" t="s">
        <v>26</v>
      </c>
      <c r="L331" s="7"/>
      <c r="M331" s="2"/>
      <c r="N331" s="2"/>
      <c r="O331" s="29">
        <f>(IF(AND(J331&gt;0,J331&lt;=I331),J331,I331)*(L331-M331+N331))</f>
        <v>0</v>
      </c>
      <c r="P331" s="12"/>
      <c r="Q331" s="2"/>
      <c r="R331" s="2"/>
    </row>
    <row r="332" spans="1:18" ht="40.5">
      <c r="A332">
        <v>13</v>
      </c>
      <c r="B332">
        <v>26</v>
      </c>
      <c r="C332">
        <v>2020</v>
      </c>
      <c r="D332">
        <v>316</v>
      </c>
      <c r="G332" s="15">
        <v>316</v>
      </c>
      <c r="H332" s="20" t="s">
        <v>350</v>
      </c>
      <c r="I332" s="23">
        <v>150</v>
      </c>
      <c r="J332" s="23" t="s">
        <v>73</v>
      </c>
      <c r="K332" s="15" t="s">
        <v>26</v>
      </c>
      <c r="L332" s="7"/>
      <c r="M332" s="2"/>
      <c r="N332" s="2"/>
      <c r="O332" s="29">
        <f>(IF(AND(J332&gt;0,J332&lt;=I332),J332,I332)*(L332-M332+N332))</f>
        <v>0</v>
      </c>
      <c r="P332" s="12"/>
      <c r="Q332" s="2"/>
      <c r="R332" s="2"/>
    </row>
    <row r="333" spans="1:18" ht="20.25">
      <c r="A333">
        <v>13</v>
      </c>
      <c r="B333">
        <v>26</v>
      </c>
      <c r="C333">
        <v>2020</v>
      </c>
      <c r="D333">
        <v>317</v>
      </c>
      <c r="G333" s="15">
        <v>317</v>
      </c>
      <c r="H333" s="20" t="s">
        <v>351</v>
      </c>
      <c r="I333" s="23">
        <v>500</v>
      </c>
      <c r="J333" s="23" t="s">
        <v>28</v>
      </c>
      <c r="K333" s="15" t="s">
        <v>26</v>
      </c>
      <c r="L333" s="7"/>
      <c r="M333" s="2"/>
      <c r="N333" s="2"/>
      <c r="O333" s="29">
        <f>(IF(AND(J333&gt;0,J333&lt;=I333),J333,I333)*(L333-M333+N333))</f>
        <v>0</v>
      </c>
      <c r="P333" s="12"/>
      <c r="Q333" s="2"/>
      <c r="R333" s="2"/>
    </row>
    <row r="334" spans="1:18" ht="71.25">
      <c r="A334">
        <v>13</v>
      </c>
      <c r="B334">
        <v>26</v>
      </c>
      <c r="C334">
        <v>2020</v>
      </c>
      <c r="D334">
        <v>318</v>
      </c>
      <c r="G334" s="15">
        <v>318</v>
      </c>
      <c r="H334" s="20" t="s">
        <v>352</v>
      </c>
      <c r="I334" s="23">
        <v>50000</v>
      </c>
      <c r="J334" s="23" t="s">
        <v>28</v>
      </c>
      <c r="K334" s="15" t="s">
        <v>26</v>
      </c>
      <c r="L334" s="7"/>
      <c r="M334" s="2"/>
      <c r="N334" s="2"/>
      <c r="O334" s="29">
        <f>(IF(AND(J334&gt;0,J334&lt;=I334),J334,I334)*(L334-M334+N334))</f>
        <v>0</v>
      </c>
      <c r="P334" s="12"/>
      <c r="Q334" s="2"/>
      <c r="R334" s="2"/>
    </row>
    <row r="335" spans="1:18" ht="60.75">
      <c r="A335">
        <v>13</v>
      </c>
      <c r="B335">
        <v>26</v>
      </c>
      <c r="C335">
        <v>2020</v>
      </c>
      <c r="D335">
        <v>319</v>
      </c>
      <c r="G335" s="15">
        <v>319</v>
      </c>
      <c r="H335" s="20" t="s">
        <v>353</v>
      </c>
      <c r="I335" s="23">
        <v>50</v>
      </c>
      <c r="J335" s="23" t="s">
        <v>28</v>
      </c>
      <c r="K335" s="15" t="s">
        <v>26</v>
      </c>
      <c r="L335" s="7"/>
      <c r="M335" s="2"/>
      <c r="N335" s="2"/>
      <c r="O335" s="29">
        <f>(IF(AND(J335&gt;0,J335&lt;=I335),J335,I335)*(L335-M335+N335))</f>
        <v>0</v>
      </c>
      <c r="P335" s="12"/>
      <c r="Q335" s="2"/>
      <c r="R335" s="2"/>
    </row>
    <row r="336" spans="1:18" ht="81">
      <c r="A336">
        <v>13</v>
      </c>
      <c r="B336">
        <v>26</v>
      </c>
      <c r="C336">
        <v>2020</v>
      </c>
      <c r="D336">
        <v>320</v>
      </c>
      <c r="G336" s="15">
        <v>320</v>
      </c>
      <c r="H336" s="20" t="s">
        <v>354</v>
      </c>
      <c r="I336" s="23">
        <v>50</v>
      </c>
      <c r="J336" s="23" t="s">
        <v>28</v>
      </c>
      <c r="K336" s="15" t="s">
        <v>26</v>
      </c>
      <c r="L336" s="7"/>
      <c r="M336" s="2"/>
      <c r="N336" s="2"/>
      <c r="O336" s="29">
        <f>(IF(AND(J336&gt;0,J336&lt;=I336),J336,I336)*(L336-M336+N336))</f>
        <v>0</v>
      </c>
      <c r="P336" s="12"/>
      <c r="Q336" s="2"/>
      <c r="R336" s="2"/>
    </row>
    <row r="337" spans="1:18" ht="91.5">
      <c r="A337">
        <v>13</v>
      </c>
      <c r="B337">
        <v>26</v>
      </c>
      <c r="C337">
        <v>2020</v>
      </c>
      <c r="D337">
        <v>321</v>
      </c>
      <c r="G337" s="15">
        <v>321</v>
      </c>
      <c r="H337" s="20" t="s">
        <v>355</v>
      </c>
      <c r="I337" s="23">
        <v>50</v>
      </c>
      <c r="J337" s="23" t="s">
        <v>28</v>
      </c>
      <c r="K337" s="15" t="s">
        <v>26</v>
      </c>
      <c r="L337" s="7"/>
      <c r="M337" s="2"/>
      <c r="N337" s="2"/>
      <c r="O337" s="29">
        <f>(IF(AND(J337&gt;0,J337&lt;=I337),J337,I337)*(L337-M337+N337))</f>
        <v>0</v>
      </c>
      <c r="P337" s="12"/>
      <c r="Q337" s="2"/>
      <c r="R337" s="2"/>
    </row>
    <row r="338" spans="1:18" ht="51">
      <c r="A338">
        <v>13</v>
      </c>
      <c r="B338">
        <v>26</v>
      </c>
      <c r="C338">
        <v>2020</v>
      </c>
      <c r="D338">
        <v>322</v>
      </c>
      <c r="G338" s="15">
        <v>322</v>
      </c>
      <c r="H338" s="20" t="s">
        <v>356</v>
      </c>
      <c r="I338" s="23">
        <v>50</v>
      </c>
      <c r="J338" s="23" t="s">
        <v>28</v>
      </c>
      <c r="K338" s="15" t="s">
        <v>26</v>
      </c>
      <c r="L338" s="7"/>
      <c r="M338" s="2"/>
      <c r="N338" s="2"/>
      <c r="O338" s="29">
        <f>(IF(AND(J338&gt;0,J338&lt;=I338),J338,I338)*(L338-M338+N338))</f>
        <v>0</v>
      </c>
      <c r="P338" s="12"/>
      <c r="Q338" s="2"/>
      <c r="R338" s="2"/>
    </row>
    <row r="339" spans="1:18" ht="102">
      <c r="A339">
        <v>13</v>
      </c>
      <c r="B339">
        <v>26</v>
      </c>
      <c r="C339">
        <v>2020</v>
      </c>
      <c r="D339">
        <v>323</v>
      </c>
      <c r="G339" s="15">
        <v>323</v>
      </c>
      <c r="H339" s="20" t="s">
        <v>357</v>
      </c>
      <c r="I339" s="23">
        <v>50</v>
      </c>
      <c r="J339" s="23" t="s">
        <v>28</v>
      </c>
      <c r="K339" s="15" t="s">
        <v>26</v>
      </c>
      <c r="L339" s="7"/>
      <c r="M339" s="2"/>
      <c r="N339" s="2"/>
      <c r="O339" s="29">
        <f>(IF(AND(J339&gt;0,J339&lt;=I339),J339,I339)*(L339-M339+N339))</f>
        <v>0</v>
      </c>
      <c r="P339" s="12"/>
      <c r="Q339" s="2"/>
      <c r="R339" s="2"/>
    </row>
    <row r="340" spans="1:18" ht="51">
      <c r="A340">
        <v>13</v>
      </c>
      <c r="B340">
        <v>26</v>
      </c>
      <c r="C340">
        <v>2020</v>
      </c>
      <c r="D340">
        <v>324</v>
      </c>
      <c r="G340" s="15">
        <v>324</v>
      </c>
      <c r="H340" s="20" t="s">
        <v>358</v>
      </c>
      <c r="I340" s="23">
        <v>50</v>
      </c>
      <c r="J340" s="23" t="s">
        <v>28</v>
      </c>
      <c r="K340" s="15" t="s">
        <v>26</v>
      </c>
      <c r="L340" s="7"/>
      <c r="M340" s="2"/>
      <c r="N340" s="2"/>
      <c r="O340" s="29">
        <f>(IF(AND(J340&gt;0,J340&lt;=I340),J340,I340)*(L340-M340+N340))</f>
        <v>0</v>
      </c>
      <c r="P340" s="12"/>
      <c r="Q340" s="2"/>
      <c r="R340" s="2"/>
    </row>
    <row r="341" spans="1:18" ht="30">
      <c r="A341">
        <v>13</v>
      </c>
      <c r="B341">
        <v>26</v>
      </c>
      <c r="C341">
        <v>2020</v>
      </c>
      <c r="D341">
        <v>325</v>
      </c>
      <c r="G341" s="15">
        <v>325</v>
      </c>
      <c r="H341" s="20" t="s">
        <v>359</v>
      </c>
      <c r="I341" s="23">
        <v>20</v>
      </c>
      <c r="J341" s="23" t="s">
        <v>28</v>
      </c>
      <c r="K341" s="15" t="s">
        <v>26</v>
      </c>
      <c r="L341" s="7"/>
      <c r="M341" s="2"/>
      <c r="N341" s="2"/>
      <c r="O341" s="29">
        <f>(IF(AND(J341&gt;0,J341&lt;=I341),J341,I341)*(L341-M341+N341))</f>
        <v>0</v>
      </c>
      <c r="P341" s="12"/>
      <c r="Q341" s="2"/>
      <c r="R341" s="2"/>
    </row>
    <row r="342" spans="1:18" ht="30">
      <c r="A342">
        <v>13</v>
      </c>
      <c r="B342">
        <v>26</v>
      </c>
      <c r="C342">
        <v>2020</v>
      </c>
      <c r="D342">
        <v>326</v>
      </c>
      <c r="G342" s="15">
        <v>326</v>
      </c>
      <c r="H342" s="20" t="s">
        <v>360</v>
      </c>
      <c r="I342" s="23">
        <v>20</v>
      </c>
      <c r="J342" s="23" t="s">
        <v>28</v>
      </c>
      <c r="K342" s="15" t="s">
        <v>26</v>
      </c>
      <c r="L342" s="7"/>
      <c r="M342" s="2"/>
      <c r="N342" s="2"/>
      <c r="O342" s="29">
        <f>(IF(AND(J342&gt;0,J342&lt;=I342),J342,I342)*(L342-M342+N342))</f>
        <v>0</v>
      </c>
      <c r="P342" s="12"/>
      <c r="Q342" s="2"/>
      <c r="R342" s="2"/>
    </row>
    <row r="343" spans="1:18" ht="81">
      <c r="A343">
        <v>13</v>
      </c>
      <c r="B343">
        <v>26</v>
      </c>
      <c r="C343">
        <v>2020</v>
      </c>
      <c r="D343">
        <v>327</v>
      </c>
      <c r="G343" s="15">
        <v>327</v>
      </c>
      <c r="H343" s="20" t="s">
        <v>361</v>
      </c>
      <c r="I343" s="23">
        <v>3</v>
      </c>
      <c r="J343" s="23" t="s">
        <v>28</v>
      </c>
      <c r="K343" s="15" t="s">
        <v>26</v>
      </c>
      <c r="L343" s="7"/>
      <c r="M343" s="2"/>
      <c r="N343" s="2"/>
      <c r="O343" s="29">
        <f>(IF(AND(J343&gt;0,J343&lt;=I343),J343,I343)*(L343-M343+N343))</f>
        <v>0</v>
      </c>
      <c r="P343" s="12"/>
      <c r="Q343" s="2"/>
      <c r="R343" s="2"/>
    </row>
    <row r="344" spans="1:18" ht="91.5">
      <c r="A344">
        <v>13</v>
      </c>
      <c r="B344">
        <v>26</v>
      </c>
      <c r="C344">
        <v>2020</v>
      </c>
      <c r="D344">
        <v>328</v>
      </c>
      <c r="G344" s="15">
        <v>328</v>
      </c>
      <c r="H344" s="20" t="s">
        <v>362</v>
      </c>
      <c r="I344" s="23">
        <v>5</v>
      </c>
      <c r="J344" s="23" t="s">
        <v>28</v>
      </c>
      <c r="K344" s="15" t="s">
        <v>26</v>
      </c>
      <c r="L344" s="7"/>
      <c r="M344" s="2"/>
      <c r="N344" s="2"/>
      <c r="O344" s="29">
        <f>(IF(AND(J344&gt;0,J344&lt;=I344),J344,I344)*(L344-M344+N344))</f>
        <v>0</v>
      </c>
      <c r="P344" s="12"/>
      <c r="Q344" s="2"/>
      <c r="R344" s="2"/>
    </row>
    <row r="345" spans="1:18" ht="102">
      <c r="A345">
        <v>13</v>
      </c>
      <c r="B345">
        <v>26</v>
      </c>
      <c r="C345">
        <v>2020</v>
      </c>
      <c r="D345">
        <v>329</v>
      </c>
      <c r="G345" s="15">
        <v>329</v>
      </c>
      <c r="H345" s="20" t="s">
        <v>363</v>
      </c>
      <c r="I345" s="23">
        <v>10</v>
      </c>
      <c r="J345" s="23" t="s">
        <v>28</v>
      </c>
      <c r="K345" s="15" t="s">
        <v>26</v>
      </c>
      <c r="L345" s="7"/>
      <c r="M345" s="2"/>
      <c r="N345" s="2"/>
      <c r="O345" s="29">
        <f>(IF(AND(J345&gt;0,J345&lt;=I345),J345,I345)*(L345-M345+N345))</f>
        <v>0</v>
      </c>
      <c r="P345" s="12"/>
      <c r="Q345" s="2"/>
      <c r="R345" s="2"/>
    </row>
    <row r="346" spans="1:18" ht="20.25">
      <c r="A346">
        <v>13</v>
      </c>
      <c r="B346">
        <v>26</v>
      </c>
      <c r="C346">
        <v>2020</v>
      </c>
      <c r="D346">
        <v>330</v>
      </c>
      <c r="G346" s="15">
        <v>330</v>
      </c>
      <c r="H346" s="20" t="s">
        <v>364</v>
      </c>
      <c r="I346" s="23">
        <v>100</v>
      </c>
      <c r="J346" s="23" t="s">
        <v>28</v>
      </c>
      <c r="K346" s="15" t="s">
        <v>26</v>
      </c>
      <c r="L346" s="7"/>
      <c r="M346" s="2"/>
      <c r="N346" s="2"/>
      <c r="O346" s="29">
        <f>(IF(AND(J346&gt;0,J346&lt;=I346),J346,I346)*(L346-M346+N346))</f>
        <v>0</v>
      </c>
      <c r="P346" s="12"/>
      <c r="Q346" s="2"/>
      <c r="R346" s="2"/>
    </row>
    <row r="347" spans="1:18" ht="40.5">
      <c r="A347">
        <v>13</v>
      </c>
      <c r="B347">
        <v>26</v>
      </c>
      <c r="C347">
        <v>2020</v>
      </c>
      <c r="D347">
        <v>331</v>
      </c>
      <c r="G347" s="15">
        <v>331</v>
      </c>
      <c r="H347" s="20" t="s">
        <v>365</v>
      </c>
      <c r="I347" s="23">
        <v>20</v>
      </c>
      <c r="J347" s="23" t="s">
        <v>28</v>
      </c>
      <c r="K347" s="15" t="s">
        <v>26</v>
      </c>
      <c r="L347" s="7"/>
      <c r="M347" s="2"/>
      <c r="N347" s="2"/>
      <c r="O347" s="29">
        <f>(IF(AND(J347&gt;0,J347&lt;=I347),J347,I347)*(L347-M347+N347))</f>
        <v>0</v>
      </c>
      <c r="P347" s="12"/>
      <c r="Q347" s="2"/>
      <c r="R347" s="2"/>
    </row>
    <row r="348" spans="1:18" ht="20.25">
      <c r="A348">
        <v>13</v>
      </c>
      <c r="B348">
        <v>26</v>
      </c>
      <c r="C348">
        <v>2020</v>
      </c>
      <c r="D348">
        <v>332</v>
      </c>
      <c r="G348" s="15">
        <v>332</v>
      </c>
      <c r="H348" s="20" t="s">
        <v>366</v>
      </c>
      <c r="I348" s="23">
        <v>50</v>
      </c>
      <c r="J348" s="23" t="s">
        <v>28</v>
      </c>
      <c r="K348" s="15" t="s">
        <v>26</v>
      </c>
      <c r="L348" s="7"/>
      <c r="M348" s="2"/>
      <c r="N348" s="2"/>
      <c r="O348" s="29">
        <f>(IF(AND(J348&gt;0,J348&lt;=I348),J348,I348)*(L348-M348+N348))</f>
        <v>0</v>
      </c>
      <c r="P348" s="12"/>
      <c r="Q348" s="2"/>
      <c r="R348" s="2"/>
    </row>
    <row r="349" spans="1:18" ht="20.25">
      <c r="A349">
        <v>13</v>
      </c>
      <c r="B349">
        <v>26</v>
      </c>
      <c r="C349">
        <v>2020</v>
      </c>
      <c r="D349">
        <v>333</v>
      </c>
      <c r="G349" s="15">
        <v>333</v>
      </c>
      <c r="H349" s="20" t="s">
        <v>367</v>
      </c>
      <c r="I349" s="23">
        <v>50</v>
      </c>
      <c r="J349" s="23" t="s">
        <v>28</v>
      </c>
      <c r="K349" s="15" t="s">
        <v>26</v>
      </c>
      <c r="L349" s="7"/>
      <c r="M349" s="2"/>
      <c r="N349" s="2"/>
      <c r="O349" s="29">
        <f>(IF(AND(J349&gt;0,J349&lt;=I349),J349,I349)*(L349-M349+N349))</f>
        <v>0</v>
      </c>
      <c r="P349" s="12"/>
      <c r="Q349" s="2"/>
      <c r="R349" s="2"/>
    </row>
    <row r="350" spans="1:18" ht="14.25">
      <c r="A350">
        <v>13</v>
      </c>
      <c r="B350">
        <v>26</v>
      </c>
      <c r="C350">
        <v>2020</v>
      </c>
      <c r="D350">
        <v>334</v>
      </c>
      <c r="G350" s="15">
        <v>334</v>
      </c>
      <c r="H350" s="20" t="s">
        <v>368</v>
      </c>
      <c r="I350" s="23">
        <v>2000</v>
      </c>
      <c r="J350" s="23" t="s">
        <v>28</v>
      </c>
      <c r="K350" s="15" t="s">
        <v>26</v>
      </c>
      <c r="L350" s="7"/>
      <c r="M350" s="2"/>
      <c r="N350" s="2"/>
      <c r="O350" s="29">
        <f>(IF(AND(J350&gt;0,J350&lt;=I350),J350,I350)*(L350-M350+N350))</f>
        <v>0</v>
      </c>
      <c r="P350" s="12"/>
      <c r="Q350" s="2"/>
      <c r="R350" s="2"/>
    </row>
    <row r="351" spans="1:18" ht="14.25">
      <c r="A351">
        <v>13</v>
      </c>
      <c r="B351">
        <v>26</v>
      </c>
      <c r="C351">
        <v>2020</v>
      </c>
      <c r="D351">
        <v>335</v>
      </c>
      <c r="G351" s="15">
        <v>335</v>
      </c>
      <c r="H351" s="20" t="s">
        <v>369</v>
      </c>
      <c r="I351" s="23">
        <v>5</v>
      </c>
      <c r="J351" s="23" t="s">
        <v>28</v>
      </c>
      <c r="K351" s="15" t="s">
        <v>26</v>
      </c>
      <c r="L351" s="7"/>
      <c r="M351" s="2"/>
      <c r="N351" s="2"/>
      <c r="O351" s="29">
        <f>(IF(AND(J351&gt;0,J351&lt;=I351),J351,I351)*(L351-M351+N351))</f>
        <v>0</v>
      </c>
      <c r="P351" s="12"/>
      <c r="Q351" s="2"/>
      <c r="R351" s="2"/>
    </row>
    <row r="352" spans="1:18" ht="20.25">
      <c r="A352">
        <v>13</v>
      </c>
      <c r="B352">
        <v>26</v>
      </c>
      <c r="C352">
        <v>2020</v>
      </c>
      <c r="D352">
        <v>336</v>
      </c>
      <c r="G352" s="15">
        <v>336</v>
      </c>
      <c r="H352" s="20" t="s">
        <v>370</v>
      </c>
      <c r="I352" s="23">
        <v>20</v>
      </c>
      <c r="J352" s="23" t="s">
        <v>28</v>
      </c>
      <c r="K352" s="15" t="s">
        <v>26</v>
      </c>
      <c r="L352" s="7"/>
      <c r="M352" s="2"/>
      <c r="N352" s="2"/>
      <c r="O352" s="29">
        <f>(IF(AND(J352&gt;0,J352&lt;=I352),J352,I352)*(L352-M352+N352))</f>
        <v>0</v>
      </c>
      <c r="P352" s="12"/>
      <c r="Q352" s="2"/>
      <c r="R352" s="2"/>
    </row>
    <row r="353" spans="1:18" ht="20.25">
      <c r="A353">
        <v>13</v>
      </c>
      <c r="B353">
        <v>26</v>
      </c>
      <c r="C353">
        <v>2020</v>
      </c>
      <c r="D353">
        <v>337</v>
      </c>
      <c r="G353" s="15">
        <v>337</v>
      </c>
      <c r="H353" s="20" t="s">
        <v>371</v>
      </c>
      <c r="I353" s="23">
        <v>5</v>
      </c>
      <c r="J353" s="23" t="s">
        <v>28</v>
      </c>
      <c r="K353" s="15" t="s">
        <v>26</v>
      </c>
      <c r="L353" s="7"/>
      <c r="M353" s="2"/>
      <c r="N353" s="2"/>
      <c r="O353" s="29">
        <f>(IF(AND(J353&gt;0,J353&lt;=I353),J353,I353)*(L353-M353+N353))</f>
        <v>0</v>
      </c>
      <c r="P353" s="12"/>
      <c r="Q353" s="2"/>
      <c r="R353" s="2"/>
    </row>
    <row r="354" spans="1:18" ht="20.25">
      <c r="A354">
        <v>13</v>
      </c>
      <c r="B354">
        <v>26</v>
      </c>
      <c r="C354">
        <v>2020</v>
      </c>
      <c r="D354">
        <v>338</v>
      </c>
      <c r="G354" s="15">
        <v>338</v>
      </c>
      <c r="H354" s="20" t="s">
        <v>372</v>
      </c>
      <c r="I354" s="23">
        <v>1000</v>
      </c>
      <c r="J354" s="23" t="s">
        <v>28</v>
      </c>
      <c r="K354" s="15" t="s">
        <v>26</v>
      </c>
      <c r="L354" s="7"/>
      <c r="M354" s="2"/>
      <c r="N354" s="2"/>
      <c r="O354" s="29">
        <f>(IF(AND(J354&gt;0,J354&lt;=I354),J354,I354)*(L354-M354+N354))</f>
        <v>0</v>
      </c>
      <c r="P354" s="12"/>
      <c r="Q354" s="2"/>
      <c r="R354" s="2"/>
    </row>
    <row r="355" spans="1:18" ht="14.25">
      <c r="A355">
        <v>13</v>
      </c>
      <c r="B355">
        <v>26</v>
      </c>
      <c r="C355">
        <v>2020</v>
      </c>
      <c r="D355">
        <v>339</v>
      </c>
      <c r="G355" s="15">
        <v>339</v>
      </c>
      <c r="H355" s="20" t="s">
        <v>373</v>
      </c>
      <c r="I355" s="23">
        <v>100</v>
      </c>
      <c r="J355" s="23" t="s">
        <v>25</v>
      </c>
      <c r="K355" s="15" t="s">
        <v>26</v>
      </c>
      <c r="L355" s="7"/>
      <c r="M355" s="2"/>
      <c r="N355" s="2"/>
      <c r="O355" s="29">
        <f>(IF(AND(J355&gt;0,J355&lt;=I355),J355,I355)*(L355-M355+N355))</f>
        <v>0</v>
      </c>
      <c r="P355" s="12"/>
      <c r="Q355" s="2"/>
      <c r="R355" s="2"/>
    </row>
    <row r="356" spans="1:18" ht="40.5">
      <c r="A356">
        <v>13</v>
      </c>
      <c r="B356">
        <v>26</v>
      </c>
      <c r="C356">
        <v>2020</v>
      </c>
      <c r="D356">
        <v>340</v>
      </c>
      <c r="G356" s="15">
        <v>340</v>
      </c>
      <c r="H356" s="20" t="s">
        <v>374</v>
      </c>
      <c r="I356" s="23">
        <v>10</v>
      </c>
      <c r="J356" s="23" t="s">
        <v>28</v>
      </c>
      <c r="K356" s="15" t="s">
        <v>26</v>
      </c>
      <c r="L356" s="7"/>
      <c r="M356" s="2"/>
      <c r="N356" s="2"/>
      <c r="O356" s="29">
        <f>(IF(AND(J356&gt;0,J356&lt;=I356),J356,I356)*(L356-M356+N356))</f>
        <v>0</v>
      </c>
      <c r="P356" s="12"/>
      <c r="Q356" s="2"/>
      <c r="R356" s="2"/>
    </row>
    <row r="357" spans="1:18" ht="40.5">
      <c r="A357">
        <v>13</v>
      </c>
      <c r="B357">
        <v>26</v>
      </c>
      <c r="C357">
        <v>2020</v>
      </c>
      <c r="D357">
        <v>341</v>
      </c>
      <c r="G357" s="15">
        <v>341</v>
      </c>
      <c r="H357" s="20" t="s">
        <v>375</v>
      </c>
      <c r="I357" s="23">
        <v>10</v>
      </c>
      <c r="J357" s="23" t="s">
        <v>28</v>
      </c>
      <c r="K357" s="15" t="s">
        <v>26</v>
      </c>
      <c r="L357" s="7"/>
      <c r="M357" s="2"/>
      <c r="N357" s="2"/>
      <c r="O357" s="29">
        <f>(IF(AND(J357&gt;0,J357&lt;=I357),J357,I357)*(L357-M357+N357))</f>
        <v>0</v>
      </c>
      <c r="P357" s="12"/>
      <c r="Q357" s="2"/>
      <c r="R357" s="2"/>
    </row>
    <row r="358" spans="1:18" ht="40.5">
      <c r="A358">
        <v>13</v>
      </c>
      <c r="B358">
        <v>26</v>
      </c>
      <c r="C358">
        <v>2020</v>
      </c>
      <c r="D358">
        <v>342</v>
      </c>
      <c r="G358" s="15">
        <v>342</v>
      </c>
      <c r="H358" s="20" t="s">
        <v>376</v>
      </c>
      <c r="I358" s="23">
        <v>10</v>
      </c>
      <c r="J358" s="23" t="s">
        <v>28</v>
      </c>
      <c r="K358" s="15" t="s">
        <v>26</v>
      </c>
      <c r="L358" s="7"/>
      <c r="M358" s="2"/>
      <c r="N358" s="2"/>
      <c r="O358" s="29">
        <f>(IF(AND(J358&gt;0,J358&lt;=I358),J358,I358)*(L358-M358+N358))</f>
        <v>0</v>
      </c>
      <c r="P358" s="12"/>
      <c r="Q358" s="2"/>
      <c r="R358" s="2"/>
    </row>
    <row r="359" spans="1:18" ht="51">
      <c r="A359">
        <v>13</v>
      </c>
      <c r="B359">
        <v>26</v>
      </c>
      <c r="C359">
        <v>2020</v>
      </c>
      <c r="D359">
        <v>343</v>
      </c>
      <c r="G359" s="15">
        <v>343</v>
      </c>
      <c r="H359" s="20" t="s">
        <v>377</v>
      </c>
      <c r="I359" s="23">
        <v>10</v>
      </c>
      <c r="J359" s="23" t="s">
        <v>28</v>
      </c>
      <c r="K359" s="15" t="s">
        <v>26</v>
      </c>
      <c r="L359" s="7"/>
      <c r="M359" s="2"/>
      <c r="N359" s="2"/>
      <c r="O359" s="29">
        <f>(IF(AND(J359&gt;0,J359&lt;=I359),J359,I359)*(L359-M359+N359))</f>
        <v>0</v>
      </c>
      <c r="P359" s="12"/>
      <c r="Q359" s="2"/>
      <c r="R359" s="2"/>
    </row>
    <row r="360" spans="1:18" ht="40.5">
      <c r="A360">
        <v>13</v>
      </c>
      <c r="B360">
        <v>26</v>
      </c>
      <c r="C360">
        <v>2020</v>
      </c>
      <c r="D360">
        <v>344</v>
      </c>
      <c r="G360" s="15">
        <v>344</v>
      </c>
      <c r="H360" s="20" t="s">
        <v>378</v>
      </c>
      <c r="I360" s="23">
        <v>10</v>
      </c>
      <c r="J360" s="23" t="s">
        <v>58</v>
      </c>
      <c r="K360" s="15" t="s">
        <v>26</v>
      </c>
      <c r="L360" s="7"/>
      <c r="M360" s="2"/>
      <c r="N360" s="2"/>
      <c r="O360" s="29">
        <f>(IF(AND(J360&gt;0,J360&lt;=I360),J360,I360)*(L360-M360+N360))</f>
        <v>0</v>
      </c>
      <c r="P360" s="12"/>
      <c r="Q360" s="2"/>
      <c r="R360" s="2"/>
    </row>
    <row r="361" spans="1:18" ht="20.25">
      <c r="A361">
        <v>13</v>
      </c>
      <c r="B361">
        <v>26</v>
      </c>
      <c r="C361">
        <v>2020</v>
      </c>
      <c r="D361">
        <v>345</v>
      </c>
      <c r="G361" s="15">
        <v>345</v>
      </c>
      <c r="H361" s="20" t="s">
        <v>379</v>
      </c>
      <c r="I361" s="23">
        <v>1000</v>
      </c>
      <c r="J361" s="23" t="s">
        <v>73</v>
      </c>
      <c r="K361" s="15" t="s">
        <v>26</v>
      </c>
      <c r="L361" s="7"/>
      <c r="M361" s="2"/>
      <c r="N361" s="2"/>
      <c r="O361" s="29">
        <f>(IF(AND(J361&gt;0,J361&lt;=I361),J361,I361)*(L361-M361+N361))</f>
        <v>0</v>
      </c>
      <c r="P361" s="12"/>
      <c r="Q361" s="2"/>
      <c r="R361" s="2"/>
    </row>
    <row r="362" spans="1:18" ht="102">
      <c r="A362">
        <v>13</v>
      </c>
      <c r="B362">
        <v>26</v>
      </c>
      <c r="C362">
        <v>2020</v>
      </c>
      <c r="D362">
        <v>346</v>
      </c>
      <c r="G362" s="15">
        <v>346</v>
      </c>
      <c r="H362" s="20" t="s">
        <v>380</v>
      </c>
      <c r="I362" s="23">
        <v>3000</v>
      </c>
      <c r="J362" s="23" t="s">
        <v>28</v>
      </c>
      <c r="K362" s="15" t="s">
        <v>26</v>
      </c>
      <c r="L362" s="7"/>
      <c r="M362" s="2"/>
      <c r="N362" s="2"/>
      <c r="O362" s="29">
        <f>(IF(AND(J362&gt;0,J362&lt;=I362),J362,I362)*(L362-M362+N362))</f>
        <v>0</v>
      </c>
      <c r="P362" s="12"/>
      <c r="Q362" s="2"/>
      <c r="R362" s="2"/>
    </row>
    <row r="363" spans="1:18" ht="30">
      <c r="A363">
        <v>13</v>
      </c>
      <c r="B363">
        <v>26</v>
      </c>
      <c r="C363">
        <v>2020</v>
      </c>
      <c r="D363">
        <v>347</v>
      </c>
      <c r="G363" s="15">
        <v>347</v>
      </c>
      <c r="H363" s="20" t="s">
        <v>381</v>
      </c>
      <c r="I363" s="23">
        <v>3000</v>
      </c>
      <c r="J363" s="23" t="s">
        <v>28</v>
      </c>
      <c r="K363" s="15" t="s">
        <v>26</v>
      </c>
      <c r="L363" s="7"/>
      <c r="M363" s="2"/>
      <c r="N363" s="2"/>
      <c r="O363" s="29">
        <f>(IF(AND(J363&gt;0,J363&lt;=I363),J363,I363)*(L363-M363+N363))</f>
        <v>0</v>
      </c>
      <c r="P363" s="12"/>
      <c r="Q363" s="2"/>
      <c r="R363" s="2"/>
    </row>
    <row r="364" spans="1:18" ht="81">
      <c r="A364">
        <v>13</v>
      </c>
      <c r="B364">
        <v>26</v>
      </c>
      <c r="C364">
        <v>2020</v>
      </c>
      <c r="D364">
        <v>348</v>
      </c>
      <c r="G364" s="15">
        <v>348</v>
      </c>
      <c r="H364" s="20" t="s">
        <v>382</v>
      </c>
      <c r="I364" s="23">
        <v>10</v>
      </c>
      <c r="J364" s="23" t="s">
        <v>28</v>
      </c>
      <c r="K364" s="15" t="s">
        <v>26</v>
      </c>
      <c r="L364" s="7"/>
      <c r="M364" s="2"/>
      <c r="N364" s="2"/>
      <c r="O364" s="29">
        <f>(IF(AND(J364&gt;0,J364&lt;=I364),J364,I364)*(L364-M364+N364))</f>
        <v>0</v>
      </c>
      <c r="P364" s="12"/>
      <c r="Q364" s="2"/>
      <c r="R364" s="2"/>
    </row>
    <row r="365" spans="1:18" ht="40.5">
      <c r="A365">
        <v>13</v>
      </c>
      <c r="B365">
        <v>26</v>
      </c>
      <c r="C365">
        <v>2020</v>
      </c>
      <c r="D365">
        <v>349</v>
      </c>
      <c r="G365" s="15">
        <v>349</v>
      </c>
      <c r="H365" s="20" t="s">
        <v>383</v>
      </c>
      <c r="I365" s="23">
        <v>600</v>
      </c>
      <c r="J365" s="23" t="s">
        <v>25</v>
      </c>
      <c r="K365" s="15" t="s">
        <v>26</v>
      </c>
      <c r="L365" s="7"/>
      <c r="M365" s="2"/>
      <c r="N365" s="2"/>
      <c r="O365" s="29">
        <f>(IF(AND(J365&gt;0,J365&lt;=I365),J365,I365)*(L365-M365+N365))</f>
        <v>0</v>
      </c>
      <c r="P365" s="12"/>
      <c r="Q365" s="2"/>
      <c r="R365" s="2"/>
    </row>
    <row r="366" spans="1:18" ht="20.25">
      <c r="A366">
        <v>13</v>
      </c>
      <c r="B366">
        <v>26</v>
      </c>
      <c r="C366">
        <v>2020</v>
      </c>
      <c r="D366">
        <v>350</v>
      </c>
      <c r="G366" s="15">
        <v>350</v>
      </c>
      <c r="H366" s="20" t="s">
        <v>384</v>
      </c>
      <c r="I366" s="23">
        <v>5</v>
      </c>
      <c r="J366" s="23" t="s">
        <v>28</v>
      </c>
      <c r="K366" s="15" t="s">
        <v>26</v>
      </c>
      <c r="L366" s="7"/>
      <c r="M366" s="2"/>
      <c r="N366" s="2"/>
      <c r="O366" s="29">
        <f>(IF(AND(J366&gt;0,J366&lt;=I366),J366,I366)*(L366-M366+N366))</f>
        <v>0</v>
      </c>
      <c r="P366" s="12"/>
      <c r="Q366" s="2"/>
      <c r="R366" s="2"/>
    </row>
    <row r="367" spans="1:18" ht="20.25">
      <c r="A367">
        <v>13</v>
      </c>
      <c r="B367">
        <v>26</v>
      </c>
      <c r="C367">
        <v>2020</v>
      </c>
      <c r="D367">
        <v>351</v>
      </c>
      <c r="G367" s="15">
        <v>351</v>
      </c>
      <c r="H367" s="20" t="s">
        <v>385</v>
      </c>
      <c r="I367" s="23">
        <v>30</v>
      </c>
      <c r="J367" s="23" t="s">
        <v>28</v>
      </c>
      <c r="K367" s="15" t="s">
        <v>26</v>
      </c>
      <c r="L367" s="7"/>
      <c r="M367" s="2"/>
      <c r="N367" s="2"/>
      <c r="O367" s="29">
        <f>(IF(AND(J367&gt;0,J367&lt;=I367),J367,I367)*(L367-M367+N367))</f>
        <v>0</v>
      </c>
      <c r="P367" s="12"/>
      <c r="Q367" s="2"/>
      <c r="R367" s="2"/>
    </row>
    <row r="368" spans="1:18" ht="20.25">
      <c r="A368">
        <v>13</v>
      </c>
      <c r="B368">
        <v>26</v>
      </c>
      <c r="C368">
        <v>2020</v>
      </c>
      <c r="D368">
        <v>352</v>
      </c>
      <c r="G368" s="15">
        <v>352</v>
      </c>
      <c r="H368" s="20" t="s">
        <v>386</v>
      </c>
      <c r="I368" s="23">
        <v>20</v>
      </c>
      <c r="J368" s="23" t="s">
        <v>28</v>
      </c>
      <c r="K368" s="15" t="s">
        <v>26</v>
      </c>
      <c r="L368" s="7"/>
      <c r="M368" s="2"/>
      <c r="N368" s="2"/>
      <c r="O368" s="29">
        <f>(IF(AND(J368&gt;0,J368&lt;=I368),J368,I368)*(L368-M368+N368))</f>
        <v>0</v>
      </c>
      <c r="P368" s="12"/>
      <c r="Q368" s="2"/>
      <c r="R368" s="2"/>
    </row>
    <row r="369" spans="1:18" ht="20.25">
      <c r="A369">
        <v>13</v>
      </c>
      <c r="B369">
        <v>26</v>
      </c>
      <c r="C369">
        <v>2020</v>
      </c>
      <c r="D369">
        <v>353</v>
      </c>
      <c r="G369" s="15">
        <v>353</v>
      </c>
      <c r="H369" s="20" t="s">
        <v>387</v>
      </c>
      <c r="I369" s="23">
        <v>100</v>
      </c>
      <c r="J369" s="23" t="s">
        <v>25</v>
      </c>
      <c r="K369" s="15" t="s">
        <v>26</v>
      </c>
      <c r="L369" s="7"/>
      <c r="M369" s="2"/>
      <c r="N369" s="2"/>
      <c r="O369" s="29">
        <f>(IF(AND(J369&gt;0,J369&lt;=I369),J369,I369)*(L369-M369+N369))</f>
        <v>0</v>
      </c>
      <c r="P369" s="12"/>
      <c r="Q369" s="2"/>
      <c r="R369" s="2"/>
    </row>
    <row r="370" spans="1:18" ht="20.25">
      <c r="A370">
        <v>13</v>
      </c>
      <c r="B370">
        <v>26</v>
      </c>
      <c r="C370">
        <v>2020</v>
      </c>
      <c r="D370">
        <v>354</v>
      </c>
      <c r="G370" s="15">
        <v>354</v>
      </c>
      <c r="H370" s="20" t="s">
        <v>388</v>
      </c>
      <c r="I370" s="23">
        <v>10</v>
      </c>
      <c r="J370" s="23" t="s">
        <v>28</v>
      </c>
      <c r="K370" s="15" t="s">
        <v>26</v>
      </c>
      <c r="L370" s="7"/>
      <c r="M370" s="2"/>
      <c r="N370" s="2"/>
      <c r="O370" s="29">
        <f>(IF(AND(J370&gt;0,J370&lt;=I370),J370,I370)*(L370-M370+N370))</f>
        <v>0</v>
      </c>
      <c r="P370" s="12"/>
      <c r="Q370" s="2"/>
      <c r="R370" s="2"/>
    </row>
    <row r="371" spans="1:18" ht="81">
      <c r="A371">
        <v>13</v>
      </c>
      <c r="B371">
        <v>26</v>
      </c>
      <c r="C371">
        <v>2020</v>
      </c>
      <c r="D371">
        <v>355</v>
      </c>
      <c r="G371" s="15">
        <v>355</v>
      </c>
      <c r="H371" s="20" t="s">
        <v>389</v>
      </c>
      <c r="I371" s="23">
        <v>10000</v>
      </c>
      <c r="J371" s="23" t="s">
        <v>28</v>
      </c>
      <c r="K371" s="15" t="s">
        <v>26</v>
      </c>
      <c r="L371" s="7"/>
      <c r="M371" s="2"/>
      <c r="N371" s="2"/>
      <c r="O371" s="29">
        <f>(IF(AND(J371&gt;0,J371&lt;=I371),J371,I371)*(L371-M371+N371))</f>
        <v>0</v>
      </c>
      <c r="P371" s="12"/>
      <c r="Q371" s="2"/>
      <c r="R371" s="2"/>
    </row>
    <row r="372" spans="1:18" ht="102">
      <c r="A372">
        <v>13</v>
      </c>
      <c r="B372">
        <v>26</v>
      </c>
      <c r="C372">
        <v>2020</v>
      </c>
      <c r="D372">
        <v>356</v>
      </c>
      <c r="G372" s="15">
        <v>356</v>
      </c>
      <c r="H372" s="20" t="s">
        <v>390</v>
      </c>
      <c r="I372" s="23">
        <v>5</v>
      </c>
      <c r="J372" s="23" t="s">
        <v>28</v>
      </c>
      <c r="K372" s="15" t="s">
        <v>391</v>
      </c>
      <c r="L372" s="7"/>
      <c r="M372" s="2"/>
      <c r="N372" s="2"/>
      <c r="O372" s="29">
        <f>(IF(AND(J372&gt;0,J372&lt;=I372),J372,I372)*(L372-M372+N372))</f>
        <v>0</v>
      </c>
      <c r="P372" s="12"/>
      <c r="Q372" s="2"/>
      <c r="R372" s="2"/>
    </row>
    <row r="373" spans="1:18" ht="60.75">
      <c r="A373">
        <v>13</v>
      </c>
      <c r="B373">
        <v>26</v>
      </c>
      <c r="C373">
        <v>2020</v>
      </c>
      <c r="D373">
        <v>357</v>
      </c>
      <c r="G373" s="15">
        <v>357</v>
      </c>
      <c r="H373" s="20" t="s">
        <v>392</v>
      </c>
      <c r="I373" s="23">
        <v>15</v>
      </c>
      <c r="J373" s="23" t="s">
        <v>28</v>
      </c>
      <c r="K373" s="15" t="s">
        <v>391</v>
      </c>
      <c r="L373" s="7"/>
      <c r="M373" s="2"/>
      <c r="N373" s="2"/>
      <c r="O373" s="29">
        <f>(IF(AND(J373&gt;0,J373&lt;=I373),J373,I373)*(L373-M373+N373))</f>
        <v>0</v>
      </c>
      <c r="P373" s="12"/>
      <c r="Q373" s="2"/>
      <c r="R373" s="2"/>
    </row>
    <row r="374" spans="1:18" ht="60.75">
      <c r="A374">
        <v>13</v>
      </c>
      <c r="B374">
        <v>26</v>
      </c>
      <c r="C374">
        <v>2020</v>
      </c>
      <c r="D374">
        <v>358</v>
      </c>
      <c r="G374" s="15">
        <v>358</v>
      </c>
      <c r="H374" s="20" t="s">
        <v>393</v>
      </c>
      <c r="I374" s="23">
        <v>15</v>
      </c>
      <c r="J374" s="23" t="s">
        <v>28</v>
      </c>
      <c r="K374" s="15" t="s">
        <v>391</v>
      </c>
      <c r="L374" s="7"/>
      <c r="M374" s="2"/>
      <c r="N374" s="2"/>
      <c r="O374" s="29">
        <f>(IF(AND(J374&gt;0,J374&lt;=I374),J374,I374)*(L374-M374+N374))</f>
        <v>0</v>
      </c>
      <c r="P374" s="12"/>
      <c r="Q374" s="2"/>
      <c r="R374" s="2"/>
    </row>
    <row r="375" spans="1:18" ht="40.5">
      <c r="A375">
        <v>13</v>
      </c>
      <c r="B375">
        <v>26</v>
      </c>
      <c r="C375">
        <v>2020</v>
      </c>
      <c r="D375">
        <v>359</v>
      </c>
      <c r="G375" s="15">
        <v>359</v>
      </c>
      <c r="H375" s="20" t="s">
        <v>394</v>
      </c>
      <c r="I375" s="23">
        <v>50</v>
      </c>
      <c r="J375" s="23" t="s">
        <v>28</v>
      </c>
      <c r="K375" s="15" t="s">
        <v>391</v>
      </c>
      <c r="L375" s="7"/>
      <c r="M375" s="2"/>
      <c r="N375" s="2"/>
      <c r="O375" s="29">
        <f>(IF(AND(J375&gt;0,J375&lt;=I375),J375,I375)*(L375-M375+N375))</f>
        <v>0</v>
      </c>
      <c r="P375" s="12"/>
      <c r="Q375" s="2"/>
      <c r="R375" s="2"/>
    </row>
    <row r="376" spans="1:18" ht="20.25">
      <c r="A376">
        <v>13</v>
      </c>
      <c r="B376">
        <v>26</v>
      </c>
      <c r="C376">
        <v>2020</v>
      </c>
      <c r="D376">
        <v>360</v>
      </c>
      <c r="G376" s="15">
        <v>360</v>
      </c>
      <c r="H376" s="20" t="s">
        <v>395</v>
      </c>
      <c r="I376" s="23">
        <v>2</v>
      </c>
      <c r="J376" s="23" t="s">
        <v>28</v>
      </c>
      <c r="K376" s="15" t="s">
        <v>391</v>
      </c>
      <c r="L376" s="7"/>
      <c r="M376" s="2"/>
      <c r="N376" s="2"/>
      <c r="O376" s="29">
        <f>(IF(AND(J376&gt;0,J376&lt;=I376),J376,I376)*(L376-M376+N376))</f>
        <v>0</v>
      </c>
      <c r="P376" s="12"/>
      <c r="Q376" s="2"/>
      <c r="R376" s="2"/>
    </row>
    <row r="377" spans="1:18" ht="40.5">
      <c r="A377">
        <v>13</v>
      </c>
      <c r="B377">
        <v>26</v>
      </c>
      <c r="C377">
        <v>2020</v>
      </c>
      <c r="D377">
        <v>361</v>
      </c>
      <c r="G377" s="15">
        <v>361</v>
      </c>
      <c r="H377" s="20" t="s">
        <v>396</v>
      </c>
      <c r="I377" s="23">
        <v>10</v>
      </c>
      <c r="J377" s="23" t="s">
        <v>28</v>
      </c>
      <c r="K377" s="15" t="s">
        <v>391</v>
      </c>
      <c r="L377" s="7"/>
      <c r="M377" s="2"/>
      <c r="N377" s="2"/>
      <c r="O377" s="29">
        <f>(IF(AND(J377&gt;0,J377&lt;=I377),J377,I377)*(L377-M377+N377))</f>
        <v>0</v>
      </c>
      <c r="P377" s="12"/>
      <c r="Q377" s="2"/>
      <c r="R377" s="2"/>
    </row>
    <row r="378" spans="1:18" ht="20.25">
      <c r="A378">
        <v>13</v>
      </c>
      <c r="B378">
        <v>26</v>
      </c>
      <c r="C378">
        <v>2020</v>
      </c>
      <c r="D378">
        <v>362</v>
      </c>
      <c r="G378" s="15">
        <v>362</v>
      </c>
      <c r="H378" s="20" t="s">
        <v>397</v>
      </c>
      <c r="I378" s="23">
        <v>10</v>
      </c>
      <c r="J378" s="23" t="s">
        <v>28</v>
      </c>
      <c r="K378" s="15" t="s">
        <v>391</v>
      </c>
      <c r="L378" s="7"/>
      <c r="M378" s="2"/>
      <c r="N378" s="2"/>
      <c r="O378" s="29">
        <f>(IF(AND(J378&gt;0,J378&lt;=I378),J378,I378)*(L378-M378+N378))</f>
        <v>0</v>
      </c>
      <c r="P378" s="12"/>
      <c r="Q378" s="2"/>
      <c r="R378" s="2"/>
    </row>
    <row r="379" spans="7:18" ht="14.25">
      <c r="G379" s="15"/>
      <c r="H379" s="20"/>
      <c r="I379" s="23"/>
      <c r="J379" s="23"/>
      <c r="K379" s="15"/>
      <c r="L379" s="7"/>
      <c r="M379" s="2"/>
      <c r="N379" s="2"/>
      <c r="O379" s="9"/>
      <c r="P379" s="12"/>
      <c r="Q379" s="2"/>
      <c r="R379" s="2"/>
    </row>
    <row r="380" spans="8:15" ht="14.25">
      <c r="H380" s="16"/>
      <c r="L380" s="31" t="s">
        <v>398</v>
      </c>
      <c r="N380" s="32"/>
      <c r="O380" s="33">
        <f>SUM(O10:O378)</f>
        <v>0</v>
      </c>
    </row>
    <row r="381" ht="15" thickBot="1">
      <c r="H381" s="16"/>
    </row>
    <row r="382" spans="8:16" ht="14.25">
      <c r="H382" s="16"/>
      <c r="N382" s="38"/>
      <c r="O382" s="41"/>
      <c r="P382" s="42" t="s">
        <v>403</v>
      </c>
    </row>
    <row r="383" spans="8:16" ht="14.25">
      <c r="H383" s="16" t="s">
        <v>399</v>
      </c>
      <c r="I383" s="36"/>
      <c r="N383" s="38"/>
      <c r="O383" s="40"/>
      <c r="P383" s="39"/>
    </row>
    <row r="384" spans="8:16" ht="14.25">
      <c r="H384" s="16" t="s">
        <v>400</v>
      </c>
      <c r="I384" s="36"/>
      <c r="N384" s="38"/>
      <c r="O384" s="40"/>
      <c r="P384" s="39"/>
    </row>
    <row r="385" spans="8:16" ht="14.25">
      <c r="H385" s="16" t="s">
        <v>401</v>
      </c>
      <c r="I385" s="4"/>
      <c r="N385" s="38"/>
      <c r="O385" s="40"/>
      <c r="P385" s="39"/>
    </row>
    <row r="386" spans="8:16" ht="14.25">
      <c r="H386" s="16" t="s">
        <v>402</v>
      </c>
      <c r="I386" s="36"/>
      <c r="N386" s="38"/>
      <c r="O386" s="40"/>
      <c r="P386" s="39"/>
    </row>
    <row r="387" spans="8:16" ht="14.25">
      <c r="H387" s="16"/>
      <c r="I387" s="37"/>
      <c r="N387" s="38"/>
      <c r="O387" s="40"/>
      <c r="P387" s="39"/>
    </row>
    <row r="388" spans="8:16" ht="14.25">
      <c r="H388" s="16"/>
      <c r="I388" s="4"/>
      <c r="N388" s="38"/>
      <c r="O388" s="40"/>
      <c r="P388" s="39"/>
    </row>
    <row r="389" spans="8:16" ht="14.25">
      <c r="H389" s="16"/>
      <c r="I389" s="4"/>
      <c r="N389" s="38"/>
      <c r="O389" s="40"/>
      <c r="P389" s="39"/>
    </row>
    <row r="390" spans="14:16" ht="14.25">
      <c r="N390" s="38"/>
      <c r="O390" s="40"/>
      <c r="P390" s="39"/>
    </row>
    <row r="391" spans="14:16" ht="15" thickBot="1">
      <c r="N391" s="38"/>
      <c r="O391" s="43"/>
      <c r="P391" s="44" t="s">
        <v>404</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PAULA</dc:creator>
  <cp:keywords/>
  <dc:description/>
  <cp:lastModifiedBy>ANA PAULA</cp:lastModifiedBy>
  <dcterms:created xsi:type="dcterms:W3CDTF">2020-09-09T20:07:18Z</dcterms:created>
  <dcterms:modified xsi:type="dcterms:W3CDTF">2020-09-09T20:07:32Z</dcterms:modified>
  <cp:category/>
  <cp:version/>
  <cp:contentType/>
  <cp:contentStatus/>
</cp:coreProperties>
</file>