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2980" windowHeight="11904" activeTab="0"/>
  </bookViews>
  <sheets>
    <sheet name="Plan1" sheetId="1" r:id="rId1"/>
  </sheets>
  <definedNames/>
  <calcPr fullCalcOnLoad="1"/>
</workbook>
</file>

<file path=xl/sharedStrings.xml><?xml version="1.0" encoding="utf-8"?>
<sst xmlns="http://schemas.openxmlformats.org/spreadsheetml/2006/main" count="104" uniqueCount="59">
  <si>
    <t>MUNICIPIO DE ILHA COMPRIDA
CNPJ: 64.037.872/0001-07</t>
  </si>
  <si>
    <t>PP</t>
  </si>
  <si>
    <t>R</t>
  </si>
  <si>
    <t>DIGITAÇÃO ELETRÔNICA DA PROPOSTA</t>
  </si>
  <si>
    <t>PREGÃO PRESENCIAL</t>
  </si>
  <si>
    <t>SEQUENCIA: 27</t>
  </si>
  <si>
    <t>Data Abertura: 21/09/2020 Hrs: 09:00</t>
  </si>
  <si>
    <t>Local Entrega: DEPOSITO SAÚDE, AV. MARIA JOSÉ VENTURA, N.º 140 - BALNEÁRIO SARNAMBI</t>
  </si>
  <si>
    <t>Observação: LEITES MODIFICADOS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</si>
  <si>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</si>
  <si>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</si>
  <si>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</si>
  <si>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</si>
  <si>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</si>
  <si>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</si>
  <si>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</si>
  <si>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</si>
  <si>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</si>
  <si>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</si>
  <si>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</si>
  <si>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</si>
  <si>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</si>
  <si>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</si>
  <si>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</si>
  <si>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FORMULA INFANTIL A BASE DE PROTEINAS ISOLADA DE SOJA, ISENTA DE LACTOSE COM 100% DE OLEOS VEGETAIS COM ACIDOS GRAXOS ESSENCIAIS OMEGA 3 E OMEGA 6, ENRIQUECIDO COM FERRO E VITAMINA C, CALCIO E FOSFORO COM BAIXA OSMOLARIDADE E ALTA TOLERANCIA GASTROINTESTINAL, EMBALADA EM 400 GRAMS A 6000 GRAMAS. ACIONADA EM EMBALAGEM APROPRIADA HERMETICAMENTE FECHADA, SUAS CONDICOES DEVEM ESTAR DE ACORDO CO NTA 83 (DECRETO 12.486 DE 20/10/78).</t>
  </si>
  <si>
    <t>KG</t>
  </si>
  <si>
    <t>Aberta</t>
  </si>
  <si>
    <t>FORMULA INFANTIL DESTINADA AO PREMATURO E/OU RECEM NASCIDO DE BAIXO PESO, PERFIL PROTEICO COM PREDOMINANCIA DE PROTEINAS DO SORO DO LEITE (MINIMO 60%) PERFIL LIPIDIO COM LCPUFAS, PERFIL GLICIDICO COM MALTODEXTRINA E LACTOSE, VITAMINAS E MINERAIS DE ACORDO COM IDR/CODEX, DENSIDADE ENERGETICA DE APROXIMADAENTE 5KCAL/G DE PO, SEM ADICAO DE PROBIOTICOS. ACONDICIONADA EM EMBALAGEM APROPRIADA HERMETICAMENTE FECHADA, E SUAS CONDICOES DEVEM ESTAR DE ACORDO COM NTA 83 ( DECRETO12.486 DE 20/10/78).</t>
  </si>
  <si>
    <t>FORMULA INFANTIL DE SEGUIMENTO, COMPOSTA DE LEITE DE VACA, MALTO DEXTRINA, OLEO VEGETAIS, MINERAIS, LICITINA DE SOJA E VITAMINAS, EMBALADOS EM LATAS COM 400 GRAMAS A 800 GRAMAS E REEMBALADA EM CAIXA DE PAPELÃO REFORÇADA COM 4000 GRAMAS A 6000 GRAMAS</t>
  </si>
  <si>
    <t xml:space="preserve">FORMULA INFANTIL DE MAIOR VISCOSIDADE DESTINADA A CRIANÇAS COM REGURGITAÇÃO/REFLUXO GASTROESSOFAGICO CARACTERIZADA PELA ADIÇÃO DE AMIDO PRE-GELATINIZADO, PERFEIL PROTEICO COM CASEINA E PROTEÍNAS DO SORO DO LEITE, VITAMINAS E MINERAIS DE ACORDO COM IDR ACONDICIONADA EM EMBALAGEM APROPRIADA DE ACORDO COM NTA 83(DECRETO 12.846 DE 20/10/78)
</t>
  </si>
  <si>
    <t>FORMULA INFANTIL COM LC PUFAS COM PROTEÍNAS MODIFICADAS INDICADA PARA ALIMENTAÇÃO DE LACTENTES NOS 06 (SEIS) MESES DE VIDA, COM LACTOSE, CONCENTRADO PROTEÍCO DE SORO DE LEITE, LEITE, ÓLEOS VEGETAIS, SAIS MINERAIS, VITAMINAS, LECITINA DE SOJA, ÁCIDO GRAXO, EMBALADA EM LATAS COM 400 GRAMAS A 800 GRAMAS E REEMBALADA EM CAIXAS DE PAPELÃO REFORÇADA COM 4000 GRAMAS A 6000 GRAMAS.</t>
  </si>
  <si>
    <t xml:space="preserve">COMPLEMENTO ALIMENTAR EM PO ENRIQUECIDO COM VITAMINAS E MINERAIS. ISENTO DE GLUTEN. EMBALAGEM LATA DE 280G A 400G COM VARIEDADES DE SABORES
</t>
  </si>
  <si>
    <t xml:space="preserve">MODULO DE PROTEÍNA CONCENTRADO EM PÓ SEM SABOR 100% PROTEÍNA DO SORO DE LEITE. EMBALAGEM: LATA DE 150G A 300G OU SACHE 15G
</t>
  </si>
  <si>
    <t xml:space="preserve">MODULO DE CARBOIDRATOS EM PÓ 100% MALTODEXTRINA. EMBALAGEM LATA DE 300G A 400G
</t>
  </si>
  <si>
    <t>SUPLEMENTO EM PO ESPECIFICO PARA PACIENTES DIABETICOS NORMOCALORICO, ISENTO DE SACAROSE E GLUTEN. LACTOSE ATE 2G/L. GORDURAS TOTAIS ATE 40%. SABOR BAUNILHA. LATA 400G.</t>
  </si>
  <si>
    <t>DIETA NUTRICIONALMENTE COMPLETA 100% PROTEINA DE SOJA ISENTA DE SACAROSE E GLUTEN DESTINADA A ATENDER AS NECESSIDADES NUTRICIONAIS DO PACIENTE, NORMOPROTEICA, NORMOCALORICA. MAXIMO 100ML PARA ATINGIR 100% DA IDR VITAMINAS E MINERAIS. EMBALAGEM DE 1000ML EM SISTEMA ABERTO. LACTOSE ATE 2G/L</t>
  </si>
  <si>
    <t>LT</t>
  </si>
  <si>
    <t>DIETA NUTRICIONALMENTE COMPLETA EM PO, INDICADA PARA CRIANCA DE 1 A 10 ANOS, COM ADICAO DE DHA ARA, PREBIOTICOS E PROBIOTICOS. VARIEDADE DE SABORES. LACTOSE ATE 2G/L. LATA 400G</t>
  </si>
  <si>
    <t>DIETA NUTRICIONALMENTE COMPLETA HIPERCALORICA (1.5KCAL/ML) COM FIBRAS ISENTA DE SACAROSE E GLUTEN. LACTOSE ATE 2G/L. SISTEMA FECHADO</t>
  </si>
  <si>
    <t xml:space="preserve">DIETA NUTRICIONALMENTE COMPLETA HIPERCALORICA E HIPERPROTEICA. ISENTA DE SACAROSE E GLUTEN. ESPECIFICA PARA PACIENTE RENAL EM DIALISE QUE NECESSITAM DE MAIOR APORTE CALORICO-PROTEICO. LACTOSE ATE 2G/L. EMBALAGEM 200ML </t>
  </si>
  <si>
    <t>DIETA NUTRICIONALMENTE COMPLETA NORMOCALORICA (1.2KCAL/ML) PROTEINA (MINIMO DE 15% COM PREDOMINANCIA DE ALTO VALOR BIOLOGICO) E NORMOLIPIDICA (ATE 35%). ISENTA DE SACAROSE, GLUTEN E FIBRAS. LACTOSE ATE 2G/L. EMBALAGEM DE 1000ML EM SISTEMA ABERTO.</t>
  </si>
  <si>
    <t>ESPESSANTE E GELIFICANTE PARA ALIMENTOS. NAO ALTERA COR, SABOR E CHEIRO DOS ALIMENTOS QUENTES OU FRIO. ISENTO DE GLUTEN. MALTODEXTRINA, ESPESSANTE GOMA XANTANA E GELIFICANTE CLORETO DE POTASSIO. LATA 125 A 150KG</t>
  </si>
  <si>
    <t>FORMULA ENTERAL LIQUIDA NUTRICIONALMENTE COMPLETA E BALANCEADA, FORMULADA PARA CICATRIZACAO. HIPERCALORICA MINIMO 20% DE PROTEINA A BASE DE PEPTIDEOS, ENRIQUECIDA COM ARGININA, PERFIL LIPIDICO SEGUNDO AHA/SBC. ISENTA DE GLUTEN, SACAROSE. LACTOSE ATE 2G/L. LATA 200 A 250ML</t>
  </si>
  <si>
    <t>FORMULA ENTERAL LIQUIDA. NUTRICIONALMENTE COMPLETA E BALANCEADA, FORMULADA PARA CONTROLE GLICEMICO, POLIMERICA, HIPERCALORICA (1.5KCAL/ML) CARBOIDRATOS SEGUNDO ADA (MENOR=40% DO VET), MINIMO 75G/L DE PROTEINA, PERFIL LIPIDICO SEGUNDO AHA/SBC, MINIMO 14G/L DE FIBRAS SOLUVEIS E INSOLUVEIS. ISENTA DE GLUTEN, SACAROSE. LACTOSE ATE 2G/L. EMBALAGEM 200ML</t>
  </si>
  <si>
    <t>FORMULA ENTERAL OU ORAL EM PO, NUTRICIONALMENTE COMPLETA E BALANCEADA, POLIMERICA, NORMOCALORICA (1,0KCAL/ML) EM SUA DILUICAO PADRAO, MINIMO 37G/L DE PROTEINA, PERFIL LIPIDICO SEGUNDO AHA/SBC, COM FIBRAS. ISENTA DE GLUTEN. LACTOSE ATE 2G/L. VARIEDADES DE SABORES. LATA 400G</t>
  </si>
  <si>
    <t>FORMULA ENTERAL PEDIATRICA A BASE DE PEPTIDEOS, 1,0KCAL/ML (NA DILUICAO PADRAO). PARA PACIENTES PEDIATRICOS CRITICOS DE 1 A 10 ANOS DE IDADE, COM INTOLERANCIA GASTROINTESTINAL E/OU COM DIFICULDADES NA ABSORCAO DA PROTEINA INTACTA. COM 12% DE PROTEINAS E 34% GORDURAS. SABOR BAUNILHA. SEM GLUTEM. LATA 400G</t>
  </si>
  <si>
    <t>FORMULA INFANTIL A BASE DE PROTEINAS DO SORO DO LEITE EXTENSAMENTE HIDROLISADAS, COM TRIGLICERIDEOS DE CADEIA MEDIA, DHA, ARA, NUCLEOTIDEOS E SEM ADICAO DE LACTOSE, INDICADO PARA LACTENTES E CRIANCAS DE ATE 12 MESES COM ALERGIA AS PROTEINAS INTACTAS DO LEITE DE VACA E SOJA, COM COMPROMETIMENTO DO TRATO GASTROINTESTINAL E/OU COM RESTRICAO A LACTOSE. COM 11% DE PROTEINA, 44% DE CARBOIDRATO E 45% DE GORDURA. SEM SABOR. LACTOSE 0G/100ML. NAO CONTEM GLUTEN. LATA 400G</t>
  </si>
  <si>
    <t>FORMULA INFANTIL CONSTITUIDA DE 100% DE AMINOACIDOS LIVRES COM TRIGLICERIDEOS DE CADEIA MEDIA. BETA PALMITATOS, DHA, ARA, SEM ADICAO DE LACTOSE. INDICADO PARA LACTENTES E CRIANCAS DE PRIMEIRA INFANCIA COM ALERGIA A MULTIPLOS ALIMENTOS OU ALERGIA A HIDROLISADOS PROTEICOS COM COMPROMETIMENTO DO TRATO GASTROINTESTINAL. COM 100% DE PROTEINA, 45% DE CARBOIDRATO E 45% DE GORDURAS. LASCTOSE 0G/100ML. SEM SABOR. NAO CONTEM GLUTEN. LATA 400G</t>
  </si>
  <si>
    <t>FORMULA INFANTIL DE PARTIDA (0-6 MESES) COMPOSTA DE LEITE DE VACA MALTODEXTRINA, OLEOS VEGETAIS, MINEIRAIS, LECITINA DE SOJA E VITAMINAS. LATA 400G</t>
  </si>
  <si>
    <t>SUPLEMENTO NUTRICIONAL COMPLETO HIPERCALÓRICO 1.5 A 2.4KCAL/ML, PROTEÍNA (15% A 20%) MÁXIMO 100ML PARA ATINGIR 100% DA IDR PARA VITAMINAS E MINERAIS. ISENTO DE GLUTEN. LACTOSE ATÉ 2G/L. VARIEDADE DE SABORES.</t>
  </si>
  <si>
    <t>MODULO DE FIBRAS. ISENTO DE GLUTEN. SEM SABOR. EMBALAGEM 400G</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</si>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</sst>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28.5">
      <c r="G1" s="13" t="s">
        <v>2</v>
      </c>
      <c r="H1" s="16" t="s">
        <v>0</v>
      </c>
    </row>
    <row r="3" ht="14.25">
      <c r="H3" s="17" t="s">
        <v>3</v>
      </c>
    </row>
    <row r="5" ht="14.25">
      <c r="H5" s="17" t="s">
        <v>4</v>
      </c>
    </row>
    <row r="6" spans="1:8" ht="15">
      <c r="A6" s="1" t="s">
        <v>1</v>
      </c>
      <c r="H6" s="17" t="s">
        <v>5</v>
      </c>
    </row>
    <row r="7" spans="8:9" ht="14.25">
      <c r="H7" s="17" t="s">
        <v>6</v>
      </c>
      <c r="I7" s="21" t="s">
        <v>6</v>
      </c>
    </row>
    <row r="8" spans="8:9" ht="42.75">
      <c r="H8" s="17" t="s">
        <v>7</v>
      </c>
      <c r="I8" s="21" t="s">
        <v>8</v>
      </c>
    </row>
    <row r="10" ht="15">
      <c r="H10" s="18" t="s">
        <v>9</v>
      </c>
    </row>
    <row r="11" spans="8:15" ht="14.25">
      <c r="H11" s="34"/>
      <c r="L11" s="27"/>
      <c r="M11" s="26"/>
      <c r="N11" s="26"/>
      <c r="O11" s="25"/>
    </row>
    <row r="12" spans="8:15" ht="15">
      <c r="H12" s="18" t="s">
        <v>10</v>
      </c>
      <c r="O12" s="28"/>
    </row>
    <row r="13" spans="8:15" ht="14.25">
      <c r="H13" s="35"/>
      <c r="O13" s="28"/>
    </row>
    <row r="14" ht="14.25">
      <c r="O14" s="28"/>
    </row>
    <row r="15" ht="14.25">
      <c r="O15" s="28"/>
    </row>
    <row r="16" spans="1:18" ht="14.2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91.5">
      <c r="A17">
        <v>13</v>
      </c>
      <c r="B17">
        <v>27</v>
      </c>
      <c r="C17">
        <v>2020</v>
      </c>
      <c r="D17">
        <v>1</v>
      </c>
      <c r="G17" s="15">
        <v>1</v>
      </c>
      <c r="H17" s="20" t="s">
        <v>24</v>
      </c>
      <c r="I17" s="23">
        <v>80</v>
      </c>
      <c r="J17" s="23" t="s">
        <v>25</v>
      </c>
      <c r="K17" s="15" t="s">
        <v>26</v>
      </c>
      <c r="L17" s="7"/>
      <c r="M17" s="2"/>
      <c r="N17" s="2"/>
      <c r="O17" s="29">
        <f>(IF(AND(J17&gt;0,J17&lt;=I17),J17,I17)*(L17-M17+N17))</f>
        <v>0</v>
      </c>
      <c r="P17" s="12"/>
      <c r="Q17" s="2"/>
      <c r="R17" s="2"/>
    </row>
    <row r="18" spans="1:18" ht="102">
      <c r="A18">
        <v>13</v>
      </c>
      <c r="B18">
        <v>27</v>
      </c>
      <c r="C18">
        <v>2020</v>
      </c>
      <c r="D18">
        <v>2</v>
      </c>
      <c r="G18" s="15">
        <v>2</v>
      </c>
      <c r="H18" s="20" t="s">
        <v>27</v>
      </c>
      <c r="I18" s="23">
        <v>40</v>
      </c>
      <c r="J18" s="23" t="s">
        <v>25</v>
      </c>
      <c r="K18" s="15" t="s">
        <v>26</v>
      </c>
      <c r="L18" s="7"/>
      <c r="M18" s="2"/>
      <c r="N18" s="2"/>
      <c r="O18" s="29">
        <f>(IF(AND(J18&gt;0,J18&lt;=I18),J18,I18)*(L18-M18+N18))</f>
        <v>0</v>
      </c>
      <c r="P18" s="12"/>
      <c r="Q18" s="2"/>
      <c r="R18" s="2"/>
    </row>
    <row r="19" spans="1:18" ht="51">
      <c r="A19">
        <v>13</v>
      </c>
      <c r="B19">
        <v>27</v>
      </c>
      <c r="C19">
        <v>2020</v>
      </c>
      <c r="D19">
        <v>3</v>
      </c>
      <c r="G19" s="15">
        <v>3</v>
      </c>
      <c r="H19" s="20" t="s">
        <v>28</v>
      </c>
      <c r="I19" s="23">
        <v>80</v>
      </c>
      <c r="J19" s="23" t="s">
        <v>25</v>
      </c>
      <c r="K19" s="15" t="s">
        <v>26</v>
      </c>
      <c r="L19" s="7"/>
      <c r="M19" s="2"/>
      <c r="N19" s="2"/>
      <c r="O19" s="29">
        <f>(IF(AND(J19&gt;0,J19&lt;=I19),J19,I19)*(L19-M19+N19))</f>
        <v>0</v>
      </c>
      <c r="P19" s="12"/>
      <c r="Q19" s="2"/>
      <c r="R19" s="2"/>
    </row>
    <row r="20" spans="1:18" ht="102">
      <c r="A20">
        <v>13</v>
      </c>
      <c r="B20">
        <v>27</v>
      </c>
      <c r="C20">
        <v>2020</v>
      </c>
      <c r="D20">
        <v>4</v>
      </c>
      <c r="G20" s="15">
        <v>4</v>
      </c>
      <c r="H20" s="20" t="s">
        <v>29</v>
      </c>
      <c r="I20" s="23">
        <v>100</v>
      </c>
      <c r="J20" s="23" t="s">
        <v>25</v>
      </c>
      <c r="K20" s="15" t="s">
        <v>26</v>
      </c>
      <c r="L20" s="7"/>
      <c r="M20" s="2"/>
      <c r="N20" s="2"/>
      <c r="O20" s="29">
        <f>(IF(AND(J20&gt;0,J20&lt;=I20),J20,I20)*(L20-M20+N20))</f>
        <v>0</v>
      </c>
      <c r="P20" s="12"/>
      <c r="Q20" s="2"/>
      <c r="R20" s="2"/>
    </row>
    <row r="21" spans="1:18" ht="81">
      <c r="A21">
        <v>13</v>
      </c>
      <c r="B21">
        <v>27</v>
      </c>
      <c r="C21">
        <v>2020</v>
      </c>
      <c r="D21">
        <v>5</v>
      </c>
      <c r="G21" s="15">
        <v>5</v>
      </c>
      <c r="H21" s="20" t="s">
        <v>30</v>
      </c>
      <c r="I21" s="23">
        <v>320</v>
      </c>
      <c r="J21" s="23" t="s">
        <v>25</v>
      </c>
      <c r="K21" s="15" t="s">
        <v>26</v>
      </c>
      <c r="L21" s="7"/>
      <c r="M21" s="2"/>
      <c r="N21" s="2"/>
      <c r="O21" s="29">
        <f>(IF(AND(J21&gt;0,J21&lt;=I21),J21,I21)*(L21-M21+N21))</f>
        <v>0</v>
      </c>
      <c r="P21" s="12"/>
      <c r="Q21" s="2"/>
      <c r="R21" s="2"/>
    </row>
    <row r="22" spans="1:18" ht="60.75">
      <c r="A22">
        <v>13</v>
      </c>
      <c r="B22">
        <v>27</v>
      </c>
      <c r="C22">
        <v>2020</v>
      </c>
      <c r="D22">
        <v>6</v>
      </c>
      <c r="G22" s="15">
        <v>6</v>
      </c>
      <c r="H22" s="20" t="s">
        <v>31</v>
      </c>
      <c r="I22" s="23">
        <v>130</v>
      </c>
      <c r="J22" s="23" t="s">
        <v>25</v>
      </c>
      <c r="K22" s="15" t="s">
        <v>26</v>
      </c>
      <c r="L22" s="7"/>
      <c r="M22" s="2"/>
      <c r="N22" s="2"/>
      <c r="O22" s="29">
        <f>(IF(AND(J22&gt;0,J22&lt;=I22),J22,I22)*(L22-M22+N22))</f>
        <v>0</v>
      </c>
      <c r="P22" s="12"/>
      <c r="Q22" s="2"/>
      <c r="R22" s="2"/>
    </row>
    <row r="23" spans="1:18" ht="60.75">
      <c r="A23">
        <v>13</v>
      </c>
      <c r="B23">
        <v>27</v>
      </c>
      <c r="C23">
        <v>2020</v>
      </c>
      <c r="D23">
        <v>7</v>
      </c>
      <c r="G23" s="15">
        <v>7</v>
      </c>
      <c r="H23" s="20" t="s">
        <v>32</v>
      </c>
      <c r="I23" s="23">
        <v>65</v>
      </c>
      <c r="J23" s="23" t="s">
        <v>25</v>
      </c>
      <c r="K23" s="15" t="s">
        <v>26</v>
      </c>
      <c r="L23" s="7"/>
      <c r="M23" s="2"/>
      <c r="N23" s="2"/>
      <c r="O23" s="29">
        <f>(IF(AND(J23&gt;0,J23&lt;=I23),J23,I23)*(L23-M23+N23))</f>
        <v>0</v>
      </c>
      <c r="P23" s="12"/>
      <c r="Q23" s="2"/>
      <c r="R23" s="2"/>
    </row>
    <row r="24" spans="1:18" ht="51">
      <c r="A24">
        <v>13</v>
      </c>
      <c r="B24">
        <v>27</v>
      </c>
      <c r="C24">
        <v>2020</v>
      </c>
      <c r="D24">
        <v>8</v>
      </c>
      <c r="G24" s="15">
        <v>8</v>
      </c>
      <c r="H24" s="20" t="s">
        <v>33</v>
      </c>
      <c r="I24" s="23">
        <v>65</v>
      </c>
      <c r="J24" s="23" t="s">
        <v>25</v>
      </c>
      <c r="K24" s="15" t="s">
        <v>26</v>
      </c>
      <c r="L24" s="7"/>
      <c r="M24" s="2"/>
      <c r="N24" s="2"/>
      <c r="O24" s="29">
        <f>(IF(AND(J24&gt;0,J24&lt;=I24),J24,I24)*(L24-M24+N24))</f>
        <v>0</v>
      </c>
      <c r="P24" s="12"/>
      <c r="Q24" s="2"/>
      <c r="R24" s="2"/>
    </row>
    <row r="25" spans="1:18" ht="30">
      <c r="A25">
        <v>13</v>
      </c>
      <c r="B25">
        <v>27</v>
      </c>
      <c r="C25">
        <v>2020</v>
      </c>
      <c r="D25">
        <v>9</v>
      </c>
      <c r="G25" s="15">
        <v>9</v>
      </c>
      <c r="H25" s="20" t="s">
        <v>34</v>
      </c>
      <c r="I25" s="23">
        <v>120</v>
      </c>
      <c r="J25" s="23" t="s">
        <v>25</v>
      </c>
      <c r="K25" s="15" t="s">
        <v>26</v>
      </c>
      <c r="L25" s="7"/>
      <c r="M25" s="2"/>
      <c r="N25" s="2"/>
      <c r="O25" s="29">
        <f>(IF(AND(J25&gt;0,J25&lt;=I25),J25,I25)*(L25-M25+N25))</f>
        <v>0</v>
      </c>
      <c r="P25" s="12"/>
      <c r="Q25" s="2"/>
      <c r="R25" s="2"/>
    </row>
    <row r="26" spans="1:18" ht="60.75">
      <c r="A26">
        <v>13</v>
      </c>
      <c r="B26">
        <v>27</v>
      </c>
      <c r="C26">
        <v>2020</v>
      </c>
      <c r="D26">
        <v>10</v>
      </c>
      <c r="G26" s="15">
        <v>10</v>
      </c>
      <c r="H26" s="20" t="s">
        <v>35</v>
      </c>
      <c r="I26" s="23">
        <v>1400</v>
      </c>
      <c r="J26" s="23" t="s">
        <v>36</v>
      </c>
      <c r="K26" s="15" t="s">
        <v>26</v>
      </c>
      <c r="L26" s="7"/>
      <c r="M26" s="2"/>
      <c r="N26" s="2"/>
      <c r="O26" s="29">
        <f>(IF(AND(J26&gt;0,J26&lt;=I26),J26,I26)*(L26-M26+N26))</f>
        <v>0</v>
      </c>
      <c r="P26" s="12"/>
      <c r="Q26" s="2"/>
      <c r="R26" s="2"/>
    </row>
    <row r="27" spans="1:18" ht="40.5">
      <c r="A27">
        <v>13</v>
      </c>
      <c r="B27">
        <v>27</v>
      </c>
      <c r="C27">
        <v>2020</v>
      </c>
      <c r="D27">
        <v>11</v>
      </c>
      <c r="G27" s="15">
        <v>11</v>
      </c>
      <c r="H27" s="20" t="s">
        <v>37</v>
      </c>
      <c r="I27" s="23">
        <v>80</v>
      </c>
      <c r="J27" s="23" t="s">
        <v>25</v>
      </c>
      <c r="K27" s="15" t="s">
        <v>26</v>
      </c>
      <c r="L27" s="7"/>
      <c r="M27" s="2"/>
      <c r="N27" s="2"/>
      <c r="O27" s="29">
        <f>(IF(AND(J27&gt;0,J27&lt;=I27),J27,I27)*(L27-M27+N27))</f>
        <v>0</v>
      </c>
      <c r="P27" s="12"/>
      <c r="Q27" s="2"/>
      <c r="R27" s="2"/>
    </row>
    <row r="28" spans="1:18" ht="30">
      <c r="A28">
        <v>13</v>
      </c>
      <c r="B28">
        <v>27</v>
      </c>
      <c r="C28">
        <v>2020</v>
      </c>
      <c r="D28">
        <v>12</v>
      </c>
      <c r="G28" s="15">
        <v>12</v>
      </c>
      <c r="H28" s="20" t="s">
        <v>38</v>
      </c>
      <c r="I28" s="23">
        <v>1400</v>
      </c>
      <c r="J28" s="23" t="s">
        <v>36</v>
      </c>
      <c r="K28" s="15" t="s">
        <v>26</v>
      </c>
      <c r="L28" s="7"/>
      <c r="M28" s="2"/>
      <c r="N28" s="2"/>
      <c r="O28" s="29">
        <f>(IF(AND(J28&gt;0,J28&lt;=I28),J28,I28)*(L28-M28+N28))</f>
        <v>0</v>
      </c>
      <c r="P28" s="12"/>
      <c r="Q28" s="2"/>
      <c r="R28" s="2"/>
    </row>
    <row r="29" spans="1:18" ht="40.5">
      <c r="A29">
        <v>13</v>
      </c>
      <c r="B29">
        <v>27</v>
      </c>
      <c r="C29">
        <v>2020</v>
      </c>
      <c r="D29">
        <v>13</v>
      </c>
      <c r="G29" s="15">
        <v>13</v>
      </c>
      <c r="H29" s="20" t="s">
        <v>39</v>
      </c>
      <c r="I29" s="23">
        <v>1560</v>
      </c>
      <c r="J29" s="23" t="s">
        <v>36</v>
      </c>
      <c r="K29" s="15" t="s">
        <v>26</v>
      </c>
      <c r="L29" s="7"/>
      <c r="M29" s="2"/>
      <c r="N29" s="2"/>
      <c r="O29" s="29">
        <f>(IF(AND(J29&gt;0,J29&lt;=I29),J29,I29)*(L29-M29+N29))</f>
        <v>0</v>
      </c>
      <c r="P29" s="12"/>
      <c r="Q29" s="2"/>
      <c r="R29" s="2"/>
    </row>
    <row r="30" spans="1:18" ht="51">
      <c r="A30">
        <v>13</v>
      </c>
      <c r="B30">
        <v>27</v>
      </c>
      <c r="C30">
        <v>2020</v>
      </c>
      <c r="D30">
        <v>14</v>
      </c>
      <c r="G30" s="15">
        <v>14</v>
      </c>
      <c r="H30" s="20" t="s">
        <v>40</v>
      </c>
      <c r="I30" s="23">
        <v>5600</v>
      </c>
      <c r="J30" s="23" t="s">
        <v>36</v>
      </c>
      <c r="K30" s="15" t="s">
        <v>26</v>
      </c>
      <c r="L30" s="7"/>
      <c r="M30" s="2"/>
      <c r="N30" s="2"/>
      <c r="O30" s="29">
        <f>(IF(AND(J30&gt;0,J30&lt;=I30),J30,I30)*(L30-M30+N30))</f>
        <v>0</v>
      </c>
      <c r="P30" s="12"/>
      <c r="Q30" s="2"/>
      <c r="R30" s="2"/>
    </row>
    <row r="31" spans="1:18" ht="40.5">
      <c r="A31">
        <v>13</v>
      </c>
      <c r="B31">
        <v>27</v>
      </c>
      <c r="C31">
        <v>2020</v>
      </c>
      <c r="D31">
        <v>15</v>
      </c>
      <c r="G31" s="15">
        <v>15</v>
      </c>
      <c r="H31" s="20" t="s">
        <v>41</v>
      </c>
      <c r="I31" s="23">
        <v>200</v>
      </c>
      <c r="J31" s="23" t="s">
        <v>25</v>
      </c>
      <c r="K31" s="15" t="s">
        <v>26</v>
      </c>
      <c r="L31" s="7"/>
      <c r="M31" s="2"/>
      <c r="N31" s="2"/>
      <c r="O31" s="29">
        <f>(IF(AND(J31&gt;0,J31&lt;=I31),J31,I31)*(L31-M31+N31))</f>
        <v>0</v>
      </c>
      <c r="P31" s="12"/>
      <c r="Q31" s="2"/>
      <c r="R31" s="2"/>
    </row>
    <row r="32" spans="1:18" ht="51">
      <c r="A32">
        <v>13</v>
      </c>
      <c r="B32">
        <v>27</v>
      </c>
      <c r="C32">
        <v>2020</v>
      </c>
      <c r="D32">
        <v>16</v>
      </c>
      <c r="G32" s="15">
        <v>16</v>
      </c>
      <c r="H32" s="20" t="s">
        <v>42</v>
      </c>
      <c r="I32" s="23">
        <v>1000</v>
      </c>
      <c r="J32" s="23" t="s">
        <v>36</v>
      </c>
      <c r="K32" s="15" t="s">
        <v>26</v>
      </c>
      <c r="L32" s="7"/>
      <c r="M32" s="2"/>
      <c r="N32" s="2"/>
      <c r="O32" s="29">
        <f>(IF(AND(J32&gt;0,J32&lt;=I32),J32,I32)*(L32-M32+N32))</f>
        <v>0</v>
      </c>
      <c r="P32" s="12"/>
      <c r="Q32" s="2"/>
      <c r="R32" s="2"/>
    </row>
    <row r="33" spans="1:18" ht="71.25">
      <c r="A33">
        <v>13</v>
      </c>
      <c r="B33">
        <v>27</v>
      </c>
      <c r="C33">
        <v>2020</v>
      </c>
      <c r="D33">
        <v>17</v>
      </c>
      <c r="G33" s="15">
        <v>17</v>
      </c>
      <c r="H33" s="20" t="s">
        <v>43</v>
      </c>
      <c r="I33" s="23">
        <v>1560</v>
      </c>
      <c r="J33" s="23" t="s">
        <v>36</v>
      </c>
      <c r="K33" s="15" t="s">
        <v>26</v>
      </c>
      <c r="L33" s="7"/>
      <c r="M33" s="2"/>
      <c r="N33" s="2"/>
      <c r="O33" s="29">
        <f>(IF(AND(J33&gt;0,J33&lt;=I33),J33,I33)*(L33-M33+N33))</f>
        <v>0</v>
      </c>
      <c r="P33" s="12"/>
      <c r="Q33" s="2"/>
      <c r="R33" s="2"/>
    </row>
    <row r="34" spans="1:18" ht="60.75">
      <c r="A34">
        <v>13</v>
      </c>
      <c r="B34">
        <v>27</v>
      </c>
      <c r="C34">
        <v>2020</v>
      </c>
      <c r="D34">
        <v>18</v>
      </c>
      <c r="G34" s="15">
        <v>18</v>
      </c>
      <c r="H34" s="20" t="s">
        <v>44</v>
      </c>
      <c r="I34" s="23">
        <v>130</v>
      </c>
      <c r="J34" s="23" t="s">
        <v>25</v>
      </c>
      <c r="K34" s="15" t="s">
        <v>26</v>
      </c>
      <c r="L34" s="7"/>
      <c r="M34" s="2"/>
      <c r="N34" s="2"/>
      <c r="O34" s="29">
        <f>(IF(AND(J34&gt;0,J34&lt;=I34),J34,I34)*(L34-M34+N34))</f>
        <v>0</v>
      </c>
      <c r="P34" s="12"/>
      <c r="Q34" s="2"/>
      <c r="R34" s="2"/>
    </row>
    <row r="35" spans="1:18" ht="60.75">
      <c r="A35">
        <v>13</v>
      </c>
      <c r="B35">
        <v>27</v>
      </c>
      <c r="C35">
        <v>2020</v>
      </c>
      <c r="D35">
        <v>19</v>
      </c>
      <c r="G35" s="15">
        <v>19</v>
      </c>
      <c r="H35" s="20" t="s">
        <v>45</v>
      </c>
      <c r="I35" s="23">
        <v>96</v>
      </c>
      <c r="J35" s="23" t="s">
        <v>25</v>
      </c>
      <c r="K35" s="15" t="s">
        <v>26</v>
      </c>
      <c r="L35" s="7"/>
      <c r="M35" s="2"/>
      <c r="N35" s="2"/>
      <c r="O35" s="29">
        <f>(IF(AND(J35&gt;0,J35&lt;=I35),J35,I35)*(L35-M35+N35))</f>
        <v>0</v>
      </c>
      <c r="P35" s="12"/>
      <c r="Q35" s="2"/>
      <c r="R35" s="2"/>
    </row>
    <row r="36" spans="1:18" ht="91.5">
      <c r="A36">
        <v>13</v>
      </c>
      <c r="B36">
        <v>27</v>
      </c>
      <c r="C36">
        <v>2020</v>
      </c>
      <c r="D36">
        <v>20</v>
      </c>
      <c r="G36" s="15">
        <v>20</v>
      </c>
      <c r="H36" s="20" t="s">
        <v>46</v>
      </c>
      <c r="I36" s="23">
        <v>62400</v>
      </c>
      <c r="J36" s="23" t="s">
        <v>25</v>
      </c>
      <c r="K36" s="15" t="s">
        <v>26</v>
      </c>
      <c r="L36" s="7"/>
      <c r="M36" s="2"/>
      <c r="N36" s="2"/>
      <c r="O36" s="29">
        <f>(IF(AND(J36&gt;0,J36&lt;=I36),J36,I36)*(L36-M36+N36))</f>
        <v>0</v>
      </c>
      <c r="P36" s="12"/>
      <c r="Q36" s="2"/>
      <c r="R36" s="2"/>
    </row>
    <row r="37" spans="1:18" ht="91.5">
      <c r="A37">
        <v>13</v>
      </c>
      <c r="B37">
        <v>27</v>
      </c>
      <c r="C37">
        <v>2020</v>
      </c>
      <c r="D37">
        <v>21</v>
      </c>
      <c r="G37" s="15">
        <v>21</v>
      </c>
      <c r="H37" s="20" t="s">
        <v>47</v>
      </c>
      <c r="I37" s="23">
        <v>62400</v>
      </c>
      <c r="J37" s="23" t="s">
        <v>25</v>
      </c>
      <c r="K37" s="15" t="s">
        <v>26</v>
      </c>
      <c r="L37" s="7"/>
      <c r="M37" s="2"/>
      <c r="N37" s="2"/>
      <c r="O37" s="29">
        <f>(IF(AND(J37&gt;0,J37&lt;=I37),J37,I37)*(L37-M37+N37))</f>
        <v>0</v>
      </c>
      <c r="P37" s="12"/>
      <c r="Q37" s="2"/>
      <c r="R37" s="2"/>
    </row>
    <row r="38" spans="1:18" ht="30">
      <c r="A38">
        <v>13</v>
      </c>
      <c r="B38">
        <v>27</v>
      </c>
      <c r="C38">
        <v>2020</v>
      </c>
      <c r="D38">
        <v>22</v>
      </c>
      <c r="G38" s="15">
        <v>22</v>
      </c>
      <c r="H38" s="20" t="s">
        <v>48</v>
      </c>
      <c r="I38" s="23">
        <v>240</v>
      </c>
      <c r="J38" s="23" t="s">
        <v>25</v>
      </c>
      <c r="K38" s="15" t="s">
        <v>26</v>
      </c>
      <c r="L38" s="7"/>
      <c r="M38" s="2"/>
      <c r="N38" s="2"/>
      <c r="O38" s="29">
        <f>(IF(AND(J38&gt;0,J38&lt;=I38),J38,I38)*(L38-M38+N38))</f>
        <v>0</v>
      </c>
      <c r="P38" s="12"/>
      <c r="Q38" s="2"/>
      <c r="R38" s="2"/>
    </row>
    <row r="39" spans="1:18" ht="40.5">
      <c r="A39">
        <v>13</v>
      </c>
      <c r="B39">
        <v>27</v>
      </c>
      <c r="C39">
        <v>2020</v>
      </c>
      <c r="D39">
        <v>23</v>
      </c>
      <c r="G39" s="15">
        <v>23</v>
      </c>
      <c r="H39" s="20" t="s">
        <v>49</v>
      </c>
      <c r="I39" s="23">
        <v>1560</v>
      </c>
      <c r="J39" s="23" t="s">
        <v>36</v>
      </c>
      <c r="K39" s="15" t="s">
        <v>26</v>
      </c>
      <c r="L39" s="7"/>
      <c r="M39" s="2"/>
      <c r="N39" s="2"/>
      <c r="O39" s="29">
        <f>(IF(AND(J39&gt;0,J39&lt;=I39),J39,I39)*(L39-M39+N39))</f>
        <v>0</v>
      </c>
      <c r="P39" s="12"/>
      <c r="Q39" s="2"/>
      <c r="R39" s="2"/>
    </row>
    <row r="40" spans="1:18" ht="20.25">
      <c r="A40">
        <v>13</v>
      </c>
      <c r="B40">
        <v>27</v>
      </c>
      <c r="C40">
        <v>2020</v>
      </c>
      <c r="D40">
        <v>24</v>
      </c>
      <c r="G40" s="15">
        <v>24</v>
      </c>
      <c r="H40" s="20" t="s">
        <v>50</v>
      </c>
      <c r="I40" s="23">
        <v>10</v>
      </c>
      <c r="J40" s="23" t="s">
        <v>25</v>
      </c>
      <c r="K40" s="15" t="s">
        <v>51</v>
      </c>
      <c r="L40" s="7"/>
      <c r="M40" s="2"/>
      <c r="N40" s="2"/>
      <c r="O40" s="29">
        <f>(IF(AND(J40&gt;0,J40&lt;=I40),J40,I40)*(L40-M40+N40))</f>
        <v>0</v>
      </c>
      <c r="P40" s="12"/>
      <c r="Q40" s="2"/>
      <c r="R40" s="2"/>
    </row>
    <row r="41" spans="7:18" ht="14.25">
      <c r="G41" s="15"/>
      <c r="H41" s="20"/>
      <c r="I41" s="23"/>
      <c r="J41" s="23"/>
      <c r="K41" s="15"/>
      <c r="L41" s="7"/>
      <c r="M41" s="2"/>
      <c r="N41" s="2"/>
      <c r="O41" s="9"/>
      <c r="P41" s="12"/>
      <c r="Q41" s="2"/>
      <c r="R41" s="2"/>
    </row>
    <row r="42" spans="8:15" ht="14.25">
      <c r="H42" s="16"/>
      <c r="L42" s="31" t="s">
        <v>52</v>
      </c>
      <c r="N42" s="32"/>
      <c r="O42" s="33">
        <f>SUM(O10:O40)</f>
        <v>0</v>
      </c>
    </row>
    <row r="43" ht="15" thickBot="1">
      <c r="H43" s="16"/>
    </row>
    <row r="44" spans="8:16" ht="14.25">
      <c r="H44" s="16"/>
      <c r="N44" s="38"/>
      <c r="O44" s="41"/>
      <c r="P44" s="42" t="s">
        <v>57</v>
      </c>
    </row>
    <row r="45" spans="8:16" ht="14.25">
      <c r="H45" s="16" t="s">
        <v>53</v>
      </c>
      <c r="I45" s="36"/>
      <c r="N45" s="38"/>
      <c r="O45" s="40"/>
      <c r="P45" s="39"/>
    </row>
    <row r="46" spans="8:16" ht="14.25">
      <c r="H46" s="16" t="s">
        <v>54</v>
      </c>
      <c r="I46" s="36"/>
      <c r="N46" s="38"/>
      <c r="O46" s="40"/>
      <c r="P46" s="39"/>
    </row>
    <row r="47" spans="8:16" ht="14.25">
      <c r="H47" s="16" t="s">
        <v>55</v>
      </c>
      <c r="I47" s="4"/>
      <c r="N47" s="38"/>
      <c r="O47" s="40"/>
      <c r="P47" s="39"/>
    </row>
    <row r="48" spans="8:16" ht="14.25">
      <c r="H48" s="16" t="s">
        <v>56</v>
      </c>
      <c r="I48" s="36"/>
      <c r="N48" s="38"/>
      <c r="O48" s="40"/>
      <c r="P48" s="39"/>
    </row>
    <row r="49" spans="8:16" ht="14.25">
      <c r="H49" s="16"/>
      <c r="I49" s="37"/>
      <c r="N49" s="38"/>
      <c r="O49" s="40"/>
      <c r="P49" s="39"/>
    </row>
    <row r="50" spans="8:16" ht="14.25">
      <c r="H50" s="16"/>
      <c r="I50" s="4"/>
      <c r="N50" s="38"/>
      <c r="O50" s="40"/>
      <c r="P50" s="39"/>
    </row>
    <row r="51" spans="8:16" ht="14.25">
      <c r="H51" s="16"/>
      <c r="I51" s="4"/>
      <c r="N51" s="38"/>
      <c r="O51" s="40"/>
      <c r="P51" s="39"/>
    </row>
    <row r="52" spans="14:16" ht="14.25">
      <c r="N52" s="38"/>
      <c r="O52" s="40"/>
      <c r="P52" s="39"/>
    </row>
    <row r="53" spans="14:16" ht="15" thickBot="1">
      <c r="N53" s="38"/>
      <c r="O53" s="43"/>
      <c r="P53" s="44" t="s">
        <v>58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dc:creator>
  <cp:keywords/>
  <dc:description/>
  <cp:lastModifiedBy>ANA PAULA</cp:lastModifiedBy>
  <dcterms:created xsi:type="dcterms:W3CDTF">2020-09-09T17:39:29Z</dcterms:created>
  <dcterms:modified xsi:type="dcterms:W3CDTF">2020-09-09T17:39:32Z</dcterms:modified>
  <cp:category/>
  <cp:version/>
  <cp:contentType/>
  <cp:contentStatus/>
</cp:coreProperties>
</file>