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8070" activeTab="0"/>
  </bookViews>
  <sheets>
    <sheet name="cronograma_novo" sheetId="1" r:id="rId1"/>
  </sheets>
  <definedNames>
    <definedName name="_xlfn._FV" hidden="1">#NAME?</definedName>
    <definedName name="_xlnm.Print_Area" localSheetId="0">'cronograma_novo'!$A$1:$G$37</definedName>
  </definedNames>
  <calcPr fullCalcOnLoad="1"/>
</workbook>
</file>

<file path=xl/sharedStrings.xml><?xml version="1.0" encoding="utf-8"?>
<sst xmlns="http://schemas.openxmlformats.org/spreadsheetml/2006/main" count="36" uniqueCount="35">
  <si>
    <t>item</t>
  </si>
  <si>
    <t>serviços</t>
  </si>
  <si>
    <t>serviços a executar</t>
  </si>
  <si>
    <t>30 dias</t>
  </si>
  <si>
    <t>60 dias</t>
  </si>
  <si>
    <t>90 dias</t>
  </si>
  <si>
    <t>1</t>
  </si>
  <si>
    <t>SERVIÇOS PRELIMINARES</t>
  </si>
  <si>
    <t>2</t>
  </si>
  <si>
    <t>4</t>
  </si>
  <si>
    <t>5</t>
  </si>
  <si>
    <t>6</t>
  </si>
  <si>
    <t>7</t>
  </si>
  <si>
    <t>8</t>
  </si>
  <si>
    <t>ACUMULADO NO PERÍODO</t>
  </si>
  <si>
    <t>120 dias</t>
  </si>
  <si>
    <t xml:space="preserve">     Municipio de Caçapava</t>
  </si>
  <si>
    <t>perc. %</t>
  </si>
  <si>
    <t>valor</t>
  </si>
  <si>
    <t xml:space="preserve">     CUSTO TOTAL</t>
  </si>
  <si>
    <t>custo total (R$)</t>
  </si>
  <si>
    <t>Prefeita Municipal</t>
  </si>
  <si>
    <t xml:space="preserve">           SECRETARIA MUNICIPAL DE OBRAS E SERVIÇOS MUNICIPAIS</t>
  </si>
  <si>
    <r>
      <t xml:space="preserve">      </t>
    </r>
    <r>
      <rPr>
        <b/>
        <i/>
        <sz val="12"/>
        <rFont val="Verdana"/>
        <family val="2"/>
      </rPr>
      <t>CRONOGRAMA FÍSICO / FINANCEIRO</t>
    </r>
    <r>
      <rPr>
        <i/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- PISTA SKATE "BIG POOL"</t>
    </r>
  </si>
  <si>
    <t>DRENAGEM</t>
  </si>
  <si>
    <t>TERRAPLANAGEM / MOVIMENTAÇÃO DE SOLO</t>
  </si>
  <si>
    <t>3</t>
  </si>
  <si>
    <t>ESTRUTURAS / SERRALHERIA / ARMADURA /  CONCRETO</t>
  </si>
  <si>
    <t>FORMAS / GABARITO</t>
  </si>
  <si>
    <t>ACABAMENTOS</t>
  </si>
  <si>
    <t>OUTROS</t>
  </si>
  <si>
    <t>ELÉTRICA - ILUMINAÇÃO / PADRÃO DE ENTRADA</t>
  </si>
  <si>
    <t>Secretario Municipal de Obras e Serviços Municipais</t>
  </si>
  <si>
    <t>ENG.º EMERSON KIOGI TANAKA</t>
  </si>
  <si>
    <t>PÉTALA GONÇALVES LACERDA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</si>
</sst>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F800]dddd\,\ mmmm\ dd\,\ yyyy"/>
    <numFmt numFmtId="171" formatCode="&quot;R$ &quot;#,##0.00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23"/>
      <name val="English111 Vivace BT"/>
      <family val="4"/>
    </font>
    <font>
      <sz val="10"/>
      <name val="Arial"/>
      <family val="2"/>
    </font>
    <font>
      <b/>
      <sz val="12"/>
      <color indexed="23"/>
      <name val="Arial"/>
      <family val="2"/>
    </font>
    <font>
      <sz val="10"/>
      <name val="Verdana"/>
      <family val="2"/>
    </font>
    <font>
      <sz val="9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171" fontId="0" fillId="32" borderId="0" xfId="0" applyNumberFormat="1" applyFill="1" applyAlignment="1">
      <alignment/>
    </xf>
    <xf numFmtId="4" fontId="13" fillId="0" borderId="10" xfId="48" applyNumberFormat="1" applyFont="1" applyFill="1" applyBorder="1" applyAlignment="1">
      <alignment horizontal="center" vertical="center"/>
      <protection/>
    </xf>
    <xf numFmtId="171" fontId="13" fillId="0" borderId="10" xfId="48" applyNumberFormat="1" applyFont="1" applyFill="1" applyBorder="1" applyAlignment="1">
      <alignment horizontal="center" vertical="center"/>
      <protection/>
    </xf>
    <xf numFmtId="0" fontId="10" fillId="0" borderId="11" xfId="48" applyFont="1" applyFill="1" applyBorder="1" applyAlignment="1">
      <alignment horizontal="center" vertical="center"/>
      <protection/>
    </xf>
    <xf numFmtId="10" fontId="10" fillId="0" borderId="12" xfId="48" applyNumberFormat="1" applyFont="1" applyFill="1" applyBorder="1" applyAlignment="1" applyProtection="1">
      <alignment horizontal="left"/>
      <protection locked="0"/>
    </xf>
    <xf numFmtId="2" fontId="49" fillId="0" borderId="10" xfId="48" applyNumberFormat="1" applyFont="1" applyFill="1" applyBorder="1" applyAlignment="1">
      <alignment horizontal="left"/>
      <protection/>
    </xf>
    <xf numFmtId="171" fontId="10" fillId="0" borderId="13" xfId="48" applyNumberFormat="1" applyFont="1" applyFill="1" applyBorder="1" applyAlignment="1">
      <alignment horizontal="left"/>
      <protection/>
    </xf>
    <xf numFmtId="10" fontId="13" fillId="0" borderId="10" xfId="48" applyNumberFormat="1" applyFont="1" applyFill="1" applyBorder="1" applyAlignment="1">
      <alignment horizontal="center" vertical="center"/>
      <protection/>
    </xf>
    <xf numFmtId="171" fontId="13" fillId="0" borderId="10" xfId="48" applyNumberFormat="1" applyFont="1" applyFill="1" applyBorder="1" applyAlignment="1">
      <alignment horizontal="left" vertical="center"/>
      <protection/>
    </xf>
    <xf numFmtId="171" fontId="0" fillId="32" borderId="0" xfId="0" applyNumberForma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171" fontId="0" fillId="0" borderId="0" xfId="0" applyNumberFormat="1" applyAlignment="1">
      <alignment horizontal="left" vertical="center"/>
    </xf>
    <xf numFmtId="4" fontId="13" fillId="0" borderId="12" xfId="48" applyNumberFormat="1" applyFont="1" applyFill="1" applyBorder="1" applyAlignment="1">
      <alignment horizontal="center" vertical="center"/>
      <protection/>
    </xf>
    <xf numFmtId="171" fontId="13" fillId="0" borderId="12" xfId="48" applyNumberFormat="1" applyFont="1" applyFill="1" applyBorder="1" applyAlignment="1">
      <alignment horizontal="center" vertical="center"/>
      <protection/>
    </xf>
    <xf numFmtId="4" fontId="13" fillId="0" borderId="13" xfId="48" applyNumberFormat="1" applyFont="1" applyFill="1" applyBorder="1" applyAlignment="1">
      <alignment horizontal="center" vertical="center"/>
      <protection/>
    </xf>
    <xf numFmtId="10" fontId="13" fillId="0" borderId="13" xfId="48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51" fillId="0" borderId="2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" fontId="9" fillId="0" borderId="12" xfId="48" applyNumberFormat="1" applyFont="1" applyFill="1" applyBorder="1" applyAlignment="1">
      <alignment horizontal="center" vertical="center"/>
      <protection/>
    </xf>
    <xf numFmtId="4" fontId="9" fillId="0" borderId="10" xfId="48" applyNumberFormat="1" applyFont="1" applyFill="1" applyBorder="1" applyAlignment="1">
      <alignment horizontal="center" vertical="center"/>
      <protection/>
    </xf>
    <xf numFmtId="4" fontId="9" fillId="0" borderId="13" xfId="48" applyNumberFormat="1" applyFont="1" applyFill="1" applyBorder="1" applyAlignment="1">
      <alignment horizontal="center" vertical="center"/>
      <protection/>
    </xf>
    <xf numFmtId="49" fontId="9" fillId="0" borderId="12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10" fillId="0" borderId="25" xfId="48" applyFont="1" applyFill="1" applyBorder="1" applyAlignment="1">
      <alignment horizontal="center" vertical="center" wrapText="1"/>
      <protection/>
    </xf>
    <xf numFmtId="0" fontId="6" fillId="0" borderId="26" xfId="48" applyFont="1" applyFill="1" applyBorder="1" applyAlignment="1">
      <alignment horizontal="center" vertical="center" wrapText="1"/>
      <protection/>
    </xf>
    <xf numFmtId="0" fontId="6" fillId="0" borderId="27" xfId="4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0" fillId="0" borderId="12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6" fillId="0" borderId="13" xfId="48" applyFont="1" applyFill="1" applyBorder="1" applyAlignment="1">
      <alignment horizontal="center" vertical="center"/>
      <protection/>
    </xf>
    <xf numFmtId="49" fontId="9" fillId="0" borderId="10" xfId="48" applyNumberFormat="1" applyFont="1" applyFill="1" applyBorder="1" applyAlignment="1">
      <alignment horizontal="center" vertical="center"/>
      <protection/>
    </xf>
    <xf numFmtId="49" fontId="9" fillId="0" borderId="13" xfId="48" applyNumberFormat="1" applyFont="1" applyFill="1" applyBorder="1" applyAlignment="1">
      <alignment horizontal="center" vertical="center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49" fontId="10" fillId="0" borderId="12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11" fillId="0" borderId="12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  <xf numFmtId="0" fontId="7" fillId="0" borderId="28" xfId="48" applyFont="1" applyFill="1" applyBorder="1" applyAlignment="1" applyProtection="1">
      <alignment horizontal="center" vertical="center" wrapText="1"/>
      <protection/>
    </xf>
    <xf numFmtId="0" fontId="7" fillId="0" borderId="29" xfId="48" applyFont="1" applyFill="1" applyBorder="1" applyAlignment="1" applyProtection="1">
      <alignment horizontal="center" vertical="center" wrapText="1"/>
      <protection/>
    </xf>
    <xf numFmtId="0" fontId="7" fillId="0" borderId="30" xfId="48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49" fontId="9" fillId="0" borderId="14" xfId="48" applyNumberFormat="1" applyFont="1" applyFill="1" applyBorder="1" applyAlignment="1">
      <alignment horizontal="center" vertical="center"/>
      <protection/>
    </xf>
    <xf numFmtId="49" fontId="9" fillId="0" borderId="16" xfId="48" applyNumberFormat="1" applyFont="1" applyFill="1" applyBorder="1" applyAlignment="1">
      <alignment horizontal="center" vertical="center"/>
      <protection/>
    </xf>
    <xf numFmtId="49" fontId="9" fillId="0" borderId="23" xfId="48" applyNumberFormat="1" applyFont="1" applyFill="1" applyBorder="1" applyAlignment="1">
      <alignment horizontal="center" vertical="center"/>
      <protection/>
    </xf>
    <xf numFmtId="49" fontId="9" fillId="0" borderId="24" xfId="48" applyNumberFormat="1" applyFont="1" applyFill="1" applyBorder="1" applyAlignment="1">
      <alignment horizontal="center" vertical="center"/>
      <protection/>
    </xf>
    <xf numFmtId="49" fontId="9" fillId="0" borderId="31" xfId="48" applyNumberFormat="1" applyFont="1" applyFill="1" applyBorder="1" applyAlignment="1">
      <alignment horizontal="center" vertical="center"/>
      <protection/>
    </xf>
    <xf numFmtId="49" fontId="9" fillId="0" borderId="32" xfId="48" applyNumberFormat="1" applyFont="1" applyFill="1" applyBorder="1" applyAlignment="1">
      <alignment horizontal="center" vertical="center"/>
      <protection/>
    </xf>
    <xf numFmtId="49" fontId="9" fillId="0" borderId="33" xfId="48" applyNumberFormat="1" applyFont="1" applyFill="1" applyBorder="1" applyAlignment="1">
      <alignment horizontal="center" vertical="center"/>
      <protection/>
    </xf>
    <xf numFmtId="49" fontId="9" fillId="0" borderId="34" xfId="48" applyNumberFormat="1" applyFont="1" applyFill="1" applyBorder="1" applyAlignment="1">
      <alignment horizontal="center" vertical="center"/>
      <protection/>
    </xf>
    <xf numFmtId="0" fontId="11" fillId="0" borderId="17" xfId="48" applyFont="1" applyFill="1" applyBorder="1" applyAlignment="1">
      <alignment horizontal="center" vertical="center"/>
      <protection/>
    </xf>
    <xf numFmtId="0" fontId="11" fillId="0" borderId="18" xfId="48" applyFont="1" applyFill="1" applyBorder="1" applyAlignment="1">
      <alignment horizontal="center" vertical="center"/>
      <protection/>
    </xf>
    <xf numFmtId="0" fontId="11" fillId="0" borderId="19" xfId="48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rmal 5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133350</xdr:rowOff>
    </xdr:from>
    <xdr:to>
      <xdr:col>1</xdr:col>
      <xdr:colOff>685800</xdr:colOff>
      <xdr:row>2</xdr:row>
      <xdr:rowOff>161925</xdr:rowOff>
    </xdr:to>
    <xdr:pic>
      <xdr:nvPicPr>
        <xdr:cNvPr id="1" name="Picture 5" descr="Brasa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333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7109375" style="0" customWidth="1"/>
    <col min="2" max="2" width="35.7109375" style="0" customWidth="1"/>
    <col min="3" max="3" width="13.7109375" style="0" customWidth="1"/>
    <col min="4" max="7" width="15.7109375" style="0" customWidth="1"/>
    <col min="8" max="8" width="16.7109375" style="0" customWidth="1"/>
    <col min="9" max="9" width="11.7109375" style="0" bestFit="1" customWidth="1"/>
  </cols>
  <sheetData>
    <row r="1" spans="1:7" ht="15.75" thickBot="1">
      <c r="A1" s="14"/>
      <c r="B1" s="15"/>
      <c r="C1" s="15"/>
      <c r="D1" s="15"/>
      <c r="E1" s="15"/>
      <c r="F1" s="15"/>
      <c r="G1" s="16"/>
    </row>
    <row r="2" spans="1:7" ht="39.75" customHeight="1">
      <c r="A2" s="44" t="s">
        <v>16</v>
      </c>
      <c r="B2" s="45"/>
      <c r="C2" s="45"/>
      <c r="D2" s="45"/>
      <c r="E2" s="45"/>
      <c r="F2" s="45"/>
      <c r="G2" s="46"/>
    </row>
    <row r="3" spans="1:7" ht="19.5" customHeight="1" thickBot="1">
      <c r="A3" s="63" t="s">
        <v>22</v>
      </c>
      <c r="B3" s="64"/>
      <c r="C3" s="64"/>
      <c r="D3" s="64"/>
      <c r="E3" s="64"/>
      <c r="F3" s="64"/>
      <c r="G3" s="65"/>
    </row>
    <row r="4" spans="1:7" ht="39.75" customHeight="1" thickBot="1">
      <c r="A4" s="60" t="s">
        <v>23</v>
      </c>
      <c r="B4" s="61"/>
      <c r="C4" s="61"/>
      <c r="D4" s="61"/>
      <c r="E4" s="61"/>
      <c r="F4" s="61"/>
      <c r="G4" s="62"/>
    </row>
    <row r="5" spans="1:7" s="1" customFormat="1" ht="19.5" customHeight="1" thickBot="1">
      <c r="A5" s="58" t="s">
        <v>0</v>
      </c>
      <c r="B5" s="58" t="s">
        <v>1</v>
      </c>
      <c r="C5" s="58" t="s">
        <v>20</v>
      </c>
      <c r="D5" s="74" t="s">
        <v>2</v>
      </c>
      <c r="E5" s="75"/>
      <c r="F5" s="75"/>
      <c r="G5" s="76"/>
    </row>
    <row r="6" spans="1:7" s="1" customFormat="1" ht="19.5" customHeight="1" thickBot="1">
      <c r="A6" s="59"/>
      <c r="B6" s="59"/>
      <c r="C6" s="59"/>
      <c r="D6" s="6" t="s">
        <v>3</v>
      </c>
      <c r="E6" s="6" t="s">
        <v>4</v>
      </c>
      <c r="F6" s="6" t="s">
        <v>5</v>
      </c>
      <c r="G6" s="6" t="s">
        <v>15</v>
      </c>
    </row>
    <row r="7" spans="1:7" s="1" customFormat="1" ht="19.5" customHeight="1">
      <c r="A7" s="38" t="s">
        <v>6</v>
      </c>
      <c r="B7" s="55" t="s">
        <v>7</v>
      </c>
      <c r="C7" s="35"/>
      <c r="D7" s="7">
        <v>0.25</v>
      </c>
      <c r="E7" s="7">
        <v>0.25</v>
      </c>
      <c r="F7" s="7">
        <v>0.25</v>
      </c>
      <c r="G7" s="7">
        <v>0.25</v>
      </c>
    </row>
    <row r="8" spans="1:9" s="1" customFormat="1" ht="19.5" customHeight="1">
      <c r="A8" s="39"/>
      <c r="B8" s="56"/>
      <c r="C8" s="36"/>
      <c r="D8" s="8">
        <f>D7</f>
        <v>0.25</v>
      </c>
      <c r="E8" s="8">
        <f>E7</f>
        <v>0.25</v>
      </c>
      <c r="F8" s="8">
        <f>F7</f>
        <v>0.25</v>
      </c>
      <c r="G8" s="8">
        <f>G7</f>
        <v>0.25</v>
      </c>
      <c r="I8" s="2"/>
    </row>
    <row r="9" spans="1:8" s="1" customFormat="1" ht="19.5" customHeight="1" thickBot="1">
      <c r="A9" s="40"/>
      <c r="B9" s="57"/>
      <c r="C9" s="37"/>
      <c r="D9" s="9">
        <f>D8*C7</f>
        <v>0</v>
      </c>
      <c r="E9" s="9">
        <f>E8*C7</f>
        <v>0</v>
      </c>
      <c r="F9" s="9">
        <f>F8*C7</f>
        <v>0</v>
      </c>
      <c r="G9" s="9">
        <f>G8*C7</f>
        <v>0</v>
      </c>
      <c r="H9" s="12">
        <f>D9+E9+F9+G9</f>
        <v>0</v>
      </c>
    </row>
    <row r="10" spans="1:8" s="1" customFormat="1" ht="19.5" customHeight="1">
      <c r="A10" s="38" t="s">
        <v>8</v>
      </c>
      <c r="B10" s="52" t="s">
        <v>25</v>
      </c>
      <c r="C10" s="35"/>
      <c r="D10" s="7">
        <v>1</v>
      </c>
      <c r="E10" s="7"/>
      <c r="F10" s="7"/>
      <c r="G10" s="7"/>
      <c r="H10" s="13"/>
    </row>
    <row r="11" spans="1:9" s="1" customFormat="1" ht="19.5" customHeight="1">
      <c r="A11" s="39"/>
      <c r="B11" s="56"/>
      <c r="C11" s="36"/>
      <c r="D11" s="8">
        <f>D10</f>
        <v>1</v>
      </c>
      <c r="E11" s="8">
        <f>E10</f>
        <v>0</v>
      </c>
      <c r="F11" s="8">
        <f>F10</f>
        <v>0</v>
      </c>
      <c r="G11" s="8">
        <f>G10</f>
        <v>0</v>
      </c>
      <c r="H11" s="13"/>
      <c r="I11" s="2"/>
    </row>
    <row r="12" spans="1:9" s="1" customFormat="1" ht="19.5" customHeight="1" thickBot="1">
      <c r="A12" s="40"/>
      <c r="B12" s="57"/>
      <c r="C12" s="37"/>
      <c r="D12" s="9">
        <f>D11*C10</f>
        <v>0</v>
      </c>
      <c r="E12" s="9">
        <f>E11*C10</f>
        <v>0</v>
      </c>
      <c r="F12" s="9">
        <f>F11*C10</f>
        <v>0</v>
      </c>
      <c r="G12" s="9">
        <f>G11*C10</f>
        <v>0</v>
      </c>
      <c r="H12" s="12">
        <f>D12+E12+F12+G12</f>
        <v>0</v>
      </c>
      <c r="I12" s="2"/>
    </row>
    <row r="13" spans="1:9" s="1" customFormat="1" ht="19.5" customHeight="1">
      <c r="A13" s="38" t="s">
        <v>26</v>
      </c>
      <c r="B13" s="41" t="s">
        <v>24</v>
      </c>
      <c r="C13" s="35"/>
      <c r="D13" s="7">
        <v>0.5</v>
      </c>
      <c r="E13" s="7">
        <v>0.5</v>
      </c>
      <c r="F13" s="7"/>
      <c r="G13" s="7"/>
      <c r="H13" s="13"/>
      <c r="I13" s="3"/>
    </row>
    <row r="14" spans="1:9" s="1" customFormat="1" ht="19.5" customHeight="1">
      <c r="A14" s="39"/>
      <c r="B14" s="42"/>
      <c r="C14" s="36"/>
      <c r="D14" s="8">
        <f>D13</f>
        <v>0.5</v>
      </c>
      <c r="E14" s="8">
        <f>E13</f>
        <v>0.5</v>
      </c>
      <c r="F14" s="8">
        <f>F13</f>
        <v>0</v>
      </c>
      <c r="G14" s="8">
        <f>G13</f>
        <v>0</v>
      </c>
      <c r="H14" s="13"/>
      <c r="I14" s="2"/>
    </row>
    <row r="15" spans="1:8" s="1" customFormat="1" ht="19.5" customHeight="1" thickBot="1">
      <c r="A15" s="40"/>
      <c r="B15" s="43"/>
      <c r="C15" s="37"/>
      <c r="D15" s="9">
        <f>D14*C13</f>
        <v>0</v>
      </c>
      <c r="E15" s="9">
        <f>E14*C13</f>
        <v>0</v>
      </c>
      <c r="F15" s="9">
        <f>F14*C13</f>
        <v>0</v>
      </c>
      <c r="G15" s="9">
        <f>G14*C13</f>
        <v>0</v>
      </c>
      <c r="H15" s="12">
        <f>D15+E15+F15+G15</f>
        <v>0</v>
      </c>
    </row>
    <row r="16" spans="1:8" s="1" customFormat="1" ht="19.5" customHeight="1">
      <c r="A16" s="38" t="s">
        <v>9</v>
      </c>
      <c r="B16" s="55" t="s">
        <v>27</v>
      </c>
      <c r="C16" s="35"/>
      <c r="D16" s="7"/>
      <c r="E16" s="7">
        <v>0.33</v>
      </c>
      <c r="F16" s="7">
        <v>0.33</v>
      </c>
      <c r="G16" s="7">
        <v>0.34</v>
      </c>
      <c r="H16" s="13"/>
    </row>
    <row r="17" spans="1:8" s="1" customFormat="1" ht="19.5" customHeight="1">
      <c r="A17" s="39"/>
      <c r="B17" s="56"/>
      <c r="C17" s="36"/>
      <c r="D17" s="8">
        <f>D16</f>
        <v>0</v>
      </c>
      <c r="E17" s="8">
        <f>E16</f>
        <v>0.33</v>
      </c>
      <c r="F17" s="8">
        <f>F16</f>
        <v>0.33</v>
      </c>
      <c r="G17" s="8">
        <f>G16</f>
        <v>0.34</v>
      </c>
      <c r="H17" s="13"/>
    </row>
    <row r="18" spans="1:8" s="1" customFormat="1" ht="19.5" customHeight="1" thickBot="1">
      <c r="A18" s="40"/>
      <c r="B18" s="57"/>
      <c r="C18" s="37"/>
      <c r="D18" s="9">
        <f>D17*C16</f>
        <v>0</v>
      </c>
      <c r="E18" s="9">
        <f>E17*C16</f>
        <v>0</v>
      </c>
      <c r="F18" s="9">
        <f>F17*C16</f>
        <v>0</v>
      </c>
      <c r="G18" s="9">
        <f>G17*C16</f>
        <v>0</v>
      </c>
      <c r="H18" s="12">
        <f>D18+E18+F18+G18</f>
        <v>0</v>
      </c>
    </row>
    <row r="19" spans="1:8" s="1" customFormat="1" ht="19.5" customHeight="1">
      <c r="A19" s="38" t="s">
        <v>10</v>
      </c>
      <c r="B19" s="47" t="s">
        <v>28</v>
      </c>
      <c r="C19" s="35"/>
      <c r="D19" s="7"/>
      <c r="E19" s="7">
        <v>0.5</v>
      </c>
      <c r="F19" s="7">
        <v>0.5</v>
      </c>
      <c r="G19" s="7"/>
      <c r="H19" s="13"/>
    </row>
    <row r="20" spans="1:8" s="1" customFormat="1" ht="19.5" customHeight="1">
      <c r="A20" s="39"/>
      <c r="B20" s="48"/>
      <c r="C20" s="36"/>
      <c r="D20" s="8">
        <f>D19</f>
        <v>0</v>
      </c>
      <c r="E20" s="8">
        <f>E19</f>
        <v>0.5</v>
      </c>
      <c r="F20" s="8">
        <f>F19</f>
        <v>0.5</v>
      </c>
      <c r="G20" s="8">
        <f>G19</f>
        <v>0</v>
      </c>
      <c r="H20" s="13"/>
    </row>
    <row r="21" spans="1:8" s="1" customFormat="1" ht="19.5" customHeight="1" thickBot="1">
      <c r="A21" s="40"/>
      <c r="B21" s="49"/>
      <c r="C21" s="37"/>
      <c r="D21" s="9">
        <f>D20*C19</f>
        <v>0</v>
      </c>
      <c r="E21" s="9">
        <f>E20*C19</f>
        <v>0</v>
      </c>
      <c r="F21" s="9">
        <f>F20*C19</f>
        <v>0</v>
      </c>
      <c r="G21" s="9">
        <f>G20*C19</f>
        <v>0</v>
      </c>
      <c r="H21" s="12">
        <f>D21+E21+F21+G21</f>
        <v>0</v>
      </c>
    </row>
    <row r="22" spans="1:8" s="1" customFormat="1" ht="19.5" customHeight="1">
      <c r="A22" s="38" t="s">
        <v>11</v>
      </c>
      <c r="B22" s="41" t="s">
        <v>29</v>
      </c>
      <c r="C22" s="35"/>
      <c r="D22" s="7"/>
      <c r="E22" s="7"/>
      <c r="F22" s="7"/>
      <c r="G22" s="7">
        <v>1</v>
      </c>
      <c r="H22" s="13"/>
    </row>
    <row r="23" spans="1:8" s="1" customFormat="1" ht="19.5" customHeight="1">
      <c r="A23" s="50"/>
      <c r="B23" s="42"/>
      <c r="C23" s="36"/>
      <c r="D23" s="8">
        <f>D22</f>
        <v>0</v>
      </c>
      <c r="E23" s="8">
        <f>E22</f>
        <v>0</v>
      </c>
      <c r="F23" s="8">
        <f>F22</f>
        <v>0</v>
      </c>
      <c r="G23" s="8">
        <f>G22</f>
        <v>1</v>
      </c>
      <c r="H23" s="13"/>
    </row>
    <row r="24" spans="1:8" s="1" customFormat="1" ht="19.5" customHeight="1" thickBot="1">
      <c r="A24" s="51"/>
      <c r="B24" s="43"/>
      <c r="C24" s="37"/>
      <c r="D24" s="9">
        <f>D23*C22</f>
        <v>0</v>
      </c>
      <c r="E24" s="9">
        <f>E23*C22</f>
        <v>0</v>
      </c>
      <c r="F24" s="9">
        <f>F23*C22</f>
        <v>0</v>
      </c>
      <c r="G24" s="9">
        <f>G23*C22</f>
        <v>0</v>
      </c>
      <c r="H24" s="12">
        <f>D24+E24+F24+G24</f>
        <v>0</v>
      </c>
    </row>
    <row r="25" spans="1:8" s="1" customFormat="1" ht="19.5" customHeight="1">
      <c r="A25" s="38" t="s">
        <v>12</v>
      </c>
      <c r="B25" s="41" t="s">
        <v>30</v>
      </c>
      <c r="C25" s="35"/>
      <c r="D25" s="7"/>
      <c r="E25" s="7"/>
      <c r="F25" s="7"/>
      <c r="G25" s="7">
        <v>1</v>
      </c>
      <c r="H25" s="13"/>
    </row>
    <row r="26" spans="1:8" s="1" customFormat="1" ht="19.5" customHeight="1">
      <c r="A26" s="39"/>
      <c r="B26" s="42"/>
      <c r="C26" s="36"/>
      <c r="D26" s="8">
        <f>D25</f>
        <v>0</v>
      </c>
      <c r="E26" s="8">
        <f>E25</f>
        <v>0</v>
      </c>
      <c r="F26" s="8">
        <f>F25</f>
        <v>0</v>
      </c>
      <c r="G26" s="8">
        <f>G25</f>
        <v>1</v>
      </c>
      <c r="H26" s="13"/>
    </row>
    <row r="27" spans="1:8" s="1" customFormat="1" ht="19.5" customHeight="1" thickBot="1">
      <c r="A27" s="40"/>
      <c r="B27" s="43"/>
      <c r="C27" s="37"/>
      <c r="D27" s="9">
        <f>D26*C25</f>
        <v>0</v>
      </c>
      <c r="E27" s="9">
        <f>E26*C25</f>
        <v>0</v>
      </c>
      <c r="F27" s="9">
        <f>F26*C25</f>
        <v>0</v>
      </c>
      <c r="G27" s="9">
        <f>G26*C25</f>
        <v>0</v>
      </c>
      <c r="H27" s="12">
        <f>D27+E27+F27+G27</f>
        <v>0</v>
      </c>
    </row>
    <row r="28" spans="1:8" s="1" customFormat="1" ht="19.5" customHeight="1">
      <c r="A28" s="38" t="s">
        <v>13</v>
      </c>
      <c r="B28" s="52" t="s">
        <v>31</v>
      </c>
      <c r="C28" s="35"/>
      <c r="D28" s="7">
        <v>0.25</v>
      </c>
      <c r="E28" s="7">
        <v>0.25</v>
      </c>
      <c r="F28" s="7">
        <v>0.25</v>
      </c>
      <c r="G28" s="7">
        <v>0.25</v>
      </c>
      <c r="H28" s="13"/>
    </row>
    <row r="29" spans="1:8" s="1" customFormat="1" ht="19.5" customHeight="1">
      <c r="A29" s="50"/>
      <c r="B29" s="53"/>
      <c r="C29" s="36"/>
      <c r="D29" s="8">
        <f>D28</f>
        <v>0.25</v>
      </c>
      <c r="E29" s="8">
        <f>E28</f>
        <v>0.25</v>
      </c>
      <c r="F29" s="8">
        <f>F28</f>
        <v>0.25</v>
      </c>
      <c r="G29" s="8">
        <f>G28</f>
        <v>0.25</v>
      </c>
      <c r="H29" s="13"/>
    </row>
    <row r="30" spans="1:8" s="1" customFormat="1" ht="19.5" customHeight="1" thickBot="1">
      <c r="A30" s="51"/>
      <c r="B30" s="54"/>
      <c r="C30" s="37"/>
      <c r="D30" s="9">
        <f>D29*C28</f>
        <v>0</v>
      </c>
      <c r="E30" s="9">
        <f>E29*C28</f>
        <v>0</v>
      </c>
      <c r="F30" s="9">
        <f>F29*C28</f>
        <v>0</v>
      </c>
      <c r="G30" s="9">
        <f>G29*C28</f>
        <v>0</v>
      </c>
      <c r="H30" s="12">
        <f>D30+E30+F30+G30</f>
        <v>0</v>
      </c>
    </row>
    <row r="31" spans="1:8" ht="19.5" customHeight="1">
      <c r="A31" s="66" t="s">
        <v>19</v>
      </c>
      <c r="B31" s="67"/>
      <c r="C31" s="24">
        <f>SUM(C7:C30)</f>
        <v>0</v>
      </c>
      <c r="D31" s="25">
        <f>D9+D12+D15+D18+D21+D24+D27+D30</f>
        <v>0</v>
      </c>
      <c r="E31" s="25">
        <f>E9+E12+E15+E18+E21+E24+E27+E30</f>
        <v>0</v>
      </c>
      <c r="F31" s="25">
        <f>F9+F12+F15+F18+F21+F24+F27+F30</f>
        <v>0</v>
      </c>
      <c r="G31" s="25">
        <f>G9+G12+G15+G18+G21+G24+G27+G30</f>
        <v>0</v>
      </c>
      <c r="H31" s="28">
        <f>D31+E31+F31+G31</f>
        <v>0</v>
      </c>
    </row>
    <row r="32" spans="1:7" ht="19.5" customHeight="1" thickBot="1">
      <c r="A32" s="68"/>
      <c r="B32" s="69"/>
      <c r="C32" s="4" t="s">
        <v>17</v>
      </c>
      <c r="D32" s="10" t="e">
        <f>D31/C31</f>
        <v>#DIV/0!</v>
      </c>
      <c r="E32" s="10" t="e">
        <f>E31/C31</f>
        <v>#DIV/0!</v>
      </c>
      <c r="F32" s="10" t="e">
        <f>F31/C31</f>
        <v>#DIV/0!</v>
      </c>
      <c r="G32" s="10" t="e">
        <f>G31/C31</f>
        <v>#DIV/0!</v>
      </c>
    </row>
    <row r="33" spans="1:8" ht="19.5" customHeight="1">
      <c r="A33" s="70" t="s">
        <v>14</v>
      </c>
      <c r="B33" s="71"/>
      <c r="C33" s="5" t="s">
        <v>18</v>
      </c>
      <c r="D33" s="5">
        <f>D31</f>
        <v>0</v>
      </c>
      <c r="E33" s="5">
        <f>E31+D33</f>
        <v>0</v>
      </c>
      <c r="F33" s="11">
        <f>F31+E33</f>
        <v>0</v>
      </c>
      <c r="G33" s="11">
        <f>G31+F33</f>
        <v>0</v>
      </c>
      <c r="H33" s="23">
        <f>H9+H12+H15+H18+H21+H24+H27+H30</f>
        <v>0</v>
      </c>
    </row>
    <row r="34" spans="1:8" ht="19.5" customHeight="1" thickBot="1">
      <c r="A34" s="72"/>
      <c r="B34" s="73"/>
      <c r="C34" s="26" t="s">
        <v>17</v>
      </c>
      <c r="D34" s="27" t="e">
        <f>D33/C31</f>
        <v>#DIV/0!</v>
      </c>
      <c r="E34" s="27" t="e">
        <f>E33/C31</f>
        <v>#DIV/0!</v>
      </c>
      <c r="F34" s="27" t="e">
        <f>F33/C31</f>
        <v>#DIV/0!</v>
      </c>
      <c r="G34" s="27" t="e">
        <f>G33/C31</f>
        <v>#DIV/0!</v>
      </c>
      <c r="H34" s="3"/>
    </row>
    <row r="35" spans="1:7" ht="99.75" customHeight="1" thickBot="1">
      <c r="A35" s="17"/>
      <c r="B35" s="18"/>
      <c r="C35" s="18"/>
      <c r="D35" s="21"/>
      <c r="E35" s="18"/>
      <c r="F35" s="18"/>
      <c r="G35" s="19"/>
    </row>
    <row r="36" spans="1:7" ht="19.5" customHeight="1">
      <c r="A36" s="29" t="s">
        <v>33</v>
      </c>
      <c r="B36" s="30"/>
      <c r="C36" s="30"/>
      <c r="D36" s="20"/>
      <c r="E36" s="30" t="s">
        <v>34</v>
      </c>
      <c r="F36" s="30"/>
      <c r="G36" s="31"/>
    </row>
    <row r="37" spans="1:7" ht="19.5" customHeight="1" thickBot="1">
      <c r="A37" s="32" t="s">
        <v>32</v>
      </c>
      <c r="B37" s="33"/>
      <c r="C37" s="33"/>
      <c r="D37" s="22"/>
      <c r="E37" s="33" t="s">
        <v>21</v>
      </c>
      <c r="F37" s="33"/>
      <c r="G37" s="34"/>
    </row>
  </sheetData>
  <sheetProtection/>
  <mergeCells count="37">
    <mergeCell ref="A4:G4"/>
    <mergeCell ref="A3:G3"/>
    <mergeCell ref="A31:B32"/>
    <mergeCell ref="A33:B34"/>
    <mergeCell ref="A13:A15"/>
    <mergeCell ref="B13:B15"/>
    <mergeCell ref="C13:C15"/>
    <mergeCell ref="D5:G5"/>
    <mergeCell ref="A5:A6"/>
    <mergeCell ref="B5:B6"/>
    <mergeCell ref="C16:C18"/>
    <mergeCell ref="A19:A21"/>
    <mergeCell ref="C5:C6"/>
    <mergeCell ref="A7:A9"/>
    <mergeCell ref="B7:B9"/>
    <mergeCell ref="C7:C9"/>
    <mergeCell ref="A10:A12"/>
    <mergeCell ref="B10:B12"/>
    <mergeCell ref="C10:C12"/>
    <mergeCell ref="A2:G2"/>
    <mergeCell ref="B19:B21"/>
    <mergeCell ref="A28:A30"/>
    <mergeCell ref="B28:B30"/>
    <mergeCell ref="C19:C21"/>
    <mergeCell ref="A22:A24"/>
    <mergeCell ref="B22:B24"/>
    <mergeCell ref="C22:C24"/>
    <mergeCell ref="A16:A18"/>
    <mergeCell ref="B16:B18"/>
    <mergeCell ref="A36:C36"/>
    <mergeCell ref="E36:G36"/>
    <mergeCell ref="A37:C37"/>
    <mergeCell ref="E37:G37"/>
    <mergeCell ref="C28:C30"/>
    <mergeCell ref="A25:A27"/>
    <mergeCell ref="B25:B27"/>
    <mergeCell ref="C25:C27"/>
  </mergeCells>
  <printOptions horizontalCentered="1"/>
  <pageMargins left="0.8267716535433072" right="0.2362204724409449" top="0.9448818897637796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obras</cp:lastModifiedBy>
  <cp:lastPrinted>2023-03-08T19:23:00Z</cp:lastPrinted>
  <dcterms:created xsi:type="dcterms:W3CDTF">2009-08-15T11:21:20Z</dcterms:created>
  <dcterms:modified xsi:type="dcterms:W3CDTF">2023-03-17T18:08:09Z</dcterms:modified>
  <cp:category/>
  <cp:version/>
  <cp:contentType/>
  <cp:contentStatus/>
</cp:coreProperties>
</file>