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C7202E3-8CB7-4C40-AD60-A0DE53209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F21" i="1"/>
  <c r="F18" i="1"/>
  <c r="F15" i="1"/>
  <c r="F20" i="1"/>
  <c r="F17" i="1"/>
  <c r="C21" i="1" l="1"/>
  <c r="D21" i="1"/>
  <c r="E21" i="1"/>
  <c r="C18" i="1"/>
  <c r="D18" i="1"/>
  <c r="E18" i="1"/>
  <c r="D15" i="1" l="1"/>
  <c r="F14" i="1"/>
  <c r="E15" i="1" l="1"/>
  <c r="C15" i="1" l="1"/>
  <c r="F22" i="1" s="1"/>
</calcChain>
</file>

<file path=xl/sharedStrings.xml><?xml version="1.0" encoding="utf-8"?>
<sst xmlns="http://schemas.openxmlformats.org/spreadsheetml/2006/main" count="25" uniqueCount="22">
  <si>
    <t>TOTAL</t>
  </si>
  <si>
    <t>MÊS 1                30 DIAS</t>
  </si>
  <si>
    <t xml:space="preserve">                                        MÊS                            SERVIÇOS</t>
  </si>
  <si>
    <t>ITEM</t>
  </si>
  <si>
    <t xml:space="preserve">      CRONOGRAMA FÍSICO FINANCEIRO</t>
  </si>
  <si>
    <t>Prefeita Municipal</t>
  </si>
  <si>
    <t>MÊS 2                   60 DIAS</t>
  </si>
  <si>
    <t>MÊS 3                       90 DIAS</t>
  </si>
  <si>
    <t>Rafaela Cristina Pedro</t>
  </si>
  <si>
    <t>Jaime Abreu Junior</t>
  </si>
  <si>
    <t>Gestora Contábil</t>
  </si>
  <si>
    <t>INSTALAÇÕES ELÉTRICAS</t>
  </si>
  <si>
    <t>PLAYGROUND</t>
  </si>
  <si>
    <t>FECHAMENTO</t>
  </si>
  <si>
    <t xml:space="preserve">     PREFEITURA MUNICIPAL DE ESTIVA GERBI</t>
  </si>
  <si>
    <r>
      <t xml:space="preserve">LOCAL: </t>
    </r>
    <r>
      <rPr>
        <sz val="11"/>
        <color theme="1"/>
        <rFont val="Arial"/>
        <family val="2"/>
      </rPr>
      <t>RUA PEDRO BENI C/ ESTRADA MUNICIPAL JOÃO FRANCISCO DE LIMA, DISTRITO INDUSTRIAL ARGINO MENDES, MUNICÍPIO DE ESTIVA GERBI/SP</t>
    </r>
  </si>
  <si>
    <r>
      <t xml:space="preserve">DATA: </t>
    </r>
    <r>
      <rPr>
        <sz val="11"/>
        <color theme="1"/>
        <rFont val="Arial"/>
        <family val="2"/>
      </rPr>
      <t>20/09/2024</t>
    </r>
  </si>
  <si>
    <r>
      <t xml:space="preserve">OBJETO: </t>
    </r>
    <r>
      <rPr>
        <sz val="11"/>
        <color theme="1"/>
        <rFont val="Arial"/>
        <family val="2"/>
      </rPr>
      <t xml:space="preserve">CONSTRUÇÃO DO PARQUE DA LAGOA DA BUZA 1° ETAPA       </t>
    </r>
    <r>
      <rPr>
        <b/>
        <sz val="11"/>
        <color theme="1"/>
        <rFont val="Arial"/>
        <family val="2"/>
      </rPr>
      <t>PRAZO:</t>
    </r>
    <r>
      <rPr>
        <sz val="11"/>
        <color theme="1"/>
        <rFont val="Arial"/>
        <family val="2"/>
      </rPr>
      <t xml:space="preserve"> 90 DIAS</t>
    </r>
  </si>
  <si>
    <t>Cláudia Botelho de Oliveira Diegues</t>
  </si>
  <si>
    <t>_____________________________________</t>
  </si>
  <si>
    <t>CRC: 1SP294178/0-9</t>
  </si>
  <si>
    <t>Secretário de Obras e Planejamento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</si>
</sst>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5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ill="1"/>
    <xf numFmtId="10" fontId="0" fillId="2" borderId="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0" fillId="0" borderId="0" xfId="0" applyNumberFormat="1"/>
    <xf numFmtId="164" fontId="0" fillId="3" borderId="0" xfId="0" applyNumberFormat="1" applyFill="1"/>
    <xf numFmtId="0" fontId="5" fillId="0" borderId="0" xfId="0" applyFont="1"/>
    <xf numFmtId="0" fontId="6" fillId="0" borderId="2" xfId="0" applyFont="1" applyBorder="1" applyAlignment="1">
      <alignment horizontal="left"/>
    </xf>
    <xf numFmtId="165" fontId="0" fillId="2" borderId="1" xfId="0" applyNumberFormat="1" applyFill="1" applyBorder="1" applyAlignment="1">
      <alignment horizontal="center" vertical="center"/>
    </xf>
    <xf numFmtId="43" fontId="0" fillId="3" borderId="0" xfId="1" applyFont="1" applyFill="1" applyBorder="1" applyAlignment="1">
      <alignment horizontal="center" vertical="center"/>
    </xf>
    <xf numFmtId="164" fontId="0" fillId="3" borderId="0" xfId="1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0" fontId="0" fillId="2" borderId="10" xfId="1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175259</xdr:colOff>
      <xdr:row>0</xdr:row>
      <xdr:rowOff>153623</xdr:rowOff>
    </xdr:from>
    <xdr:to>
      <xdr:col>1</xdr:col>
      <xdr:colOff>238124</xdr:colOff>
      <xdr:row>4</xdr:row>
      <xdr:rowOff>180975</xdr:rowOff>
    </xdr:to>
    <xdr:pic>
      <xdr:nvPicPr>
        <xdr:cNvPr id="2" name="Imagem 1" descr="Brasao">
          <a:extLst>
            <a:ext uri="{FF2B5EF4-FFF2-40B4-BE49-F238E27FC236}">
              <a16:creationId xmlns:a16="http://schemas.microsoft.com/office/drawing/2014/main" id="{486F6063-574C-4EC2-BABD-19FAACFDA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59" y="153623"/>
          <a:ext cx="996315" cy="865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7"/>
  <sheetViews>
    <sheetView tabSelected="1" topLeftCell="A7" workbookViewId="0">
      <selection sqref="A1:F32"/>
    </sheetView>
  </sheetViews>
  <sheetFormatPr defaultRowHeight="15" x14ac:dyDescent="0.25"/>
  <cols>
    <col min="1" max="1" width="14" customWidth="1"/>
    <col min="2" max="2" width="23.5703125" customWidth="1"/>
    <col min="3" max="3" width="14" customWidth="1"/>
    <col min="4" max="5" width="14.28515625" customWidth="1"/>
    <col min="6" max="6" width="16.140625" style="8" customWidth="1"/>
    <col min="7" max="7" width="8.7109375" customWidth="1"/>
  </cols>
  <sheetData>
    <row r="2" spans="1:8" ht="19.5" x14ac:dyDescent="0.3">
      <c r="B2" s="30" t="s">
        <v>14</v>
      </c>
      <c r="C2" s="30"/>
      <c r="D2" s="30"/>
      <c r="E2" s="30"/>
      <c r="F2" s="30"/>
    </row>
    <row r="3" spans="1:8" x14ac:dyDescent="0.25">
      <c r="B3" s="2"/>
      <c r="C3" s="1"/>
      <c r="D3" s="1"/>
      <c r="E3" s="1"/>
      <c r="F3" s="5"/>
    </row>
    <row r="4" spans="1:8" ht="16.5" x14ac:dyDescent="0.25">
      <c r="B4" s="31" t="s">
        <v>4</v>
      </c>
      <c r="C4" s="31"/>
      <c r="D4" s="31"/>
      <c r="E4" s="31"/>
      <c r="F4" s="31"/>
    </row>
    <row r="5" spans="1:8" x14ac:dyDescent="0.25">
      <c r="B5" s="2"/>
      <c r="C5" s="2"/>
      <c r="D5" s="2"/>
      <c r="E5" s="2"/>
      <c r="F5" s="6"/>
      <c r="H5" s="10"/>
    </row>
    <row r="6" spans="1:8" x14ac:dyDescent="0.25">
      <c r="B6" s="2"/>
      <c r="C6" s="1"/>
      <c r="D6" s="1"/>
      <c r="E6" s="1"/>
      <c r="F6" s="7"/>
    </row>
    <row r="7" spans="1:8" x14ac:dyDescent="0.25">
      <c r="A7" s="32" t="s">
        <v>17</v>
      </c>
      <c r="B7" s="32"/>
      <c r="C7" s="32"/>
      <c r="D7" s="32"/>
      <c r="E7" s="32"/>
      <c r="F7" s="32"/>
    </row>
    <row r="8" spans="1:8" ht="36" customHeight="1" x14ac:dyDescent="0.25">
      <c r="A8" s="36" t="s">
        <v>15</v>
      </c>
      <c r="B8" s="36"/>
      <c r="C8" s="36"/>
      <c r="D8" s="36"/>
      <c r="E8" s="36"/>
      <c r="F8" s="36"/>
    </row>
    <row r="9" spans="1:8" ht="19.5" customHeight="1" x14ac:dyDescent="0.25">
      <c r="A9" s="32" t="s">
        <v>16</v>
      </c>
      <c r="B9" s="32"/>
      <c r="C9" s="32"/>
      <c r="D9" s="32"/>
      <c r="E9" s="32"/>
      <c r="F9" s="32"/>
    </row>
    <row r="10" spans="1:8" x14ac:dyDescent="0.25">
      <c r="B10" s="11"/>
      <c r="C10" s="11"/>
      <c r="D10" s="11"/>
      <c r="E10" s="11"/>
      <c r="F10" s="11"/>
    </row>
    <row r="11" spans="1:8" ht="22.9" customHeight="1" x14ac:dyDescent="0.25">
      <c r="A11" s="20" t="s">
        <v>3</v>
      </c>
      <c r="B11" s="25" t="s">
        <v>2</v>
      </c>
      <c r="C11" s="27" t="s">
        <v>1</v>
      </c>
      <c r="D11" s="27" t="s">
        <v>6</v>
      </c>
      <c r="E11" s="27" t="s">
        <v>7</v>
      </c>
      <c r="F11" s="22" t="s">
        <v>0</v>
      </c>
      <c r="G11" s="18"/>
    </row>
    <row r="12" spans="1:8" ht="21.6" customHeight="1" x14ac:dyDescent="0.25">
      <c r="A12" s="20"/>
      <c r="B12" s="26"/>
      <c r="C12" s="28"/>
      <c r="D12" s="28"/>
      <c r="E12" s="28"/>
      <c r="F12" s="23"/>
      <c r="G12" s="18"/>
    </row>
    <row r="13" spans="1:8" ht="15" customHeight="1" x14ac:dyDescent="0.25">
      <c r="A13" s="24">
        <v>1</v>
      </c>
      <c r="B13" s="29" t="s">
        <v>11</v>
      </c>
      <c r="C13" s="13"/>
      <c r="D13" s="13"/>
      <c r="E13" s="13"/>
      <c r="F13" s="14"/>
      <c r="G13" s="18"/>
    </row>
    <row r="14" spans="1:8" ht="15" customHeight="1" x14ac:dyDescent="0.25">
      <c r="A14" s="24"/>
      <c r="B14" s="29"/>
      <c r="C14" s="4">
        <v>0.5</v>
      </c>
      <c r="D14" s="4">
        <v>0.5</v>
      </c>
      <c r="E14" s="4"/>
      <c r="F14" s="16">
        <f>SUM(C14:E14)</f>
        <v>1</v>
      </c>
      <c r="G14" s="18"/>
    </row>
    <row r="15" spans="1:8" ht="15" customHeight="1" x14ac:dyDescent="0.25">
      <c r="A15" s="24"/>
      <c r="B15" s="29"/>
      <c r="C15" s="15">
        <f>$F15*C14</f>
        <v>71606.126736000006</v>
      </c>
      <c r="D15" s="15">
        <f>$F15*D14</f>
        <v>71606.126736000006</v>
      </c>
      <c r="E15" s="15">
        <f>$F15*E14</f>
        <v>0</v>
      </c>
      <c r="F15" s="15">
        <f>119423.16*1.1992</f>
        <v>143212.25347200001</v>
      </c>
      <c r="G15" s="18"/>
    </row>
    <row r="16" spans="1:8" ht="15" customHeight="1" x14ac:dyDescent="0.25">
      <c r="A16" s="24">
        <v>2</v>
      </c>
      <c r="B16" s="29" t="s">
        <v>12</v>
      </c>
      <c r="C16" s="13"/>
      <c r="D16" s="13"/>
      <c r="E16" s="13"/>
      <c r="F16" s="14"/>
      <c r="G16" s="18"/>
    </row>
    <row r="17" spans="1:7" ht="15" customHeight="1" x14ac:dyDescent="0.25">
      <c r="A17" s="24"/>
      <c r="B17" s="29"/>
      <c r="C17" s="4"/>
      <c r="D17" s="4"/>
      <c r="E17" s="4">
        <v>1</v>
      </c>
      <c r="F17" s="16">
        <f>SUM(C17:E17)</f>
        <v>1</v>
      </c>
      <c r="G17" s="18"/>
    </row>
    <row r="18" spans="1:7" ht="15" customHeight="1" x14ac:dyDescent="0.25">
      <c r="A18" s="24"/>
      <c r="B18" s="29"/>
      <c r="C18" s="15">
        <f>$F18*C17</f>
        <v>0</v>
      </c>
      <c r="D18" s="15">
        <f>$F18*D17</f>
        <v>0</v>
      </c>
      <c r="E18" s="15">
        <f>$F18*E17</f>
        <v>3510.1063680000002</v>
      </c>
      <c r="F18" s="15">
        <f>2927.04*1.1992</f>
        <v>3510.1063680000002</v>
      </c>
      <c r="G18" s="18"/>
    </row>
    <row r="19" spans="1:7" ht="15" customHeight="1" x14ac:dyDescent="0.25">
      <c r="A19" s="24">
        <v>3</v>
      </c>
      <c r="B19" s="29" t="s">
        <v>13</v>
      </c>
      <c r="C19" s="13"/>
      <c r="D19" s="13"/>
      <c r="E19" s="13"/>
      <c r="F19" s="14"/>
      <c r="G19" s="18"/>
    </row>
    <row r="20" spans="1:7" ht="15" customHeight="1" x14ac:dyDescent="0.25">
      <c r="A20" s="24"/>
      <c r="B20" s="29"/>
      <c r="C20" s="4"/>
      <c r="D20" s="4"/>
      <c r="E20" s="4">
        <v>1</v>
      </c>
      <c r="F20" s="16">
        <f>SUM(C20:E20)</f>
        <v>1</v>
      </c>
      <c r="G20" s="18"/>
    </row>
    <row r="21" spans="1:7" ht="15" customHeight="1" x14ac:dyDescent="0.25">
      <c r="A21" s="24"/>
      <c r="B21" s="29"/>
      <c r="C21" s="15">
        <f>$F21*C20</f>
        <v>0</v>
      </c>
      <c r="D21" s="15">
        <f>$F21*D20</f>
        <v>0</v>
      </c>
      <c r="E21" s="15">
        <f>$F21*E20</f>
        <v>5561.8056560000005</v>
      </c>
      <c r="F21" s="15">
        <f>4637.93*1.1992</f>
        <v>5561.8056560000005</v>
      </c>
      <c r="G21" s="18"/>
    </row>
    <row r="22" spans="1:7" ht="39" customHeight="1" x14ac:dyDescent="0.25">
      <c r="A22" s="20" t="s">
        <v>0</v>
      </c>
      <c r="B22" s="20"/>
      <c r="C22" s="12">
        <f>SUM(C15,C18,C21)</f>
        <v>71606.126736000006</v>
      </c>
      <c r="D22" s="12">
        <f>SUM(D15,D18,D21)</f>
        <v>71606.126736000006</v>
      </c>
      <c r="E22" s="12">
        <f>SUM(E15,E18,E21)</f>
        <v>9071.9120240000011</v>
      </c>
      <c r="F22" s="17">
        <f>SUM(C22:E22)</f>
        <v>152284.165496</v>
      </c>
      <c r="G22" s="18"/>
    </row>
    <row r="23" spans="1:7" x14ac:dyDescent="0.25">
      <c r="B23" s="3"/>
      <c r="C23" s="3"/>
      <c r="D23" s="3"/>
      <c r="E23" s="3"/>
      <c r="F23" s="9"/>
    </row>
    <row r="25" spans="1:7" x14ac:dyDescent="0.25">
      <c r="A25" s="19" t="s">
        <v>19</v>
      </c>
      <c r="B25" s="19"/>
      <c r="C25" s="34"/>
      <c r="D25" s="21" t="s">
        <v>19</v>
      </c>
      <c r="E25" s="21"/>
      <c r="F25" s="21"/>
    </row>
    <row r="26" spans="1:7" ht="15" customHeight="1" x14ac:dyDescent="0.25">
      <c r="A26" s="21" t="s">
        <v>5</v>
      </c>
      <c r="B26" s="21"/>
      <c r="D26" s="21" t="s">
        <v>10</v>
      </c>
      <c r="E26" s="21"/>
      <c r="F26" s="21"/>
    </row>
    <row r="27" spans="1:7" ht="15" customHeight="1" x14ac:dyDescent="0.25">
      <c r="A27" s="35" t="s">
        <v>18</v>
      </c>
      <c r="B27" s="35"/>
      <c r="C27" s="33"/>
      <c r="D27" s="35" t="s">
        <v>8</v>
      </c>
      <c r="E27" s="35"/>
      <c r="F27" s="35"/>
    </row>
    <row r="28" spans="1:7" x14ac:dyDescent="0.25">
      <c r="A28" s="19"/>
      <c r="B28" s="19"/>
      <c r="C28" s="33"/>
      <c r="D28" s="21" t="s">
        <v>20</v>
      </c>
      <c r="E28" s="21"/>
      <c r="F28" s="21"/>
    </row>
    <row r="29" spans="1:7" x14ac:dyDescent="0.25">
      <c r="A29" s="33"/>
      <c r="B29" s="33"/>
      <c r="C29" s="33"/>
      <c r="D29" s="33"/>
      <c r="F29" s="1"/>
    </row>
    <row r="30" spans="1:7" x14ac:dyDescent="0.25">
      <c r="A30" s="33"/>
      <c r="B30" s="19" t="s">
        <v>19</v>
      </c>
      <c r="C30" s="19"/>
      <c r="D30" s="19"/>
      <c r="F30" s="1"/>
    </row>
    <row r="31" spans="1:7" x14ac:dyDescent="0.25">
      <c r="B31" s="21" t="s">
        <v>21</v>
      </c>
      <c r="C31" s="21"/>
      <c r="D31" s="21"/>
    </row>
    <row r="32" spans="1:7" x14ac:dyDescent="0.25">
      <c r="B32" s="35" t="s">
        <v>9</v>
      </c>
      <c r="C32" s="35"/>
      <c r="D32" s="35"/>
    </row>
    <row r="33" spans="1:6" x14ac:dyDescent="0.25">
      <c r="B33" s="19"/>
      <c r="C33" s="19"/>
      <c r="D33" s="19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</sheetData>
  <mergeCells count="33">
    <mergeCell ref="B30:D30"/>
    <mergeCell ref="B31:D31"/>
    <mergeCell ref="B32:D32"/>
    <mergeCell ref="B33:D33"/>
    <mergeCell ref="A28:B28"/>
    <mergeCell ref="D25:F25"/>
    <mergeCell ref="D26:F26"/>
    <mergeCell ref="D27:F27"/>
    <mergeCell ref="D28:F28"/>
    <mergeCell ref="A16:A18"/>
    <mergeCell ref="B16:B18"/>
    <mergeCell ref="A19:A21"/>
    <mergeCell ref="B19:B21"/>
    <mergeCell ref="A13:A15"/>
    <mergeCell ref="B13:B15"/>
    <mergeCell ref="B2:F2"/>
    <mergeCell ref="B4:F4"/>
    <mergeCell ref="A7:F7"/>
    <mergeCell ref="A8:F8"/>
    <mergeCell ref="A9:F9"/>
    <mergeCell ref="F11:F12"/>
    <mergeCell ref="B11:B12"/>
    <mergeCell ref="C11:C12"/>
    <mergeCell ref="D11:D12"/>
    <mergeCell ref="A11:A12"/>
    <mergeCell ref="E11:E12"/>
    <mergeCell ref="A36:F36"/>
    <mergeCell ref="A37:F37"/>
    <mergeCell ref="A22:B22"/>
    <mergeCell ref="A35:F35"/>
    <mergeCell ref="A25:B25"/>
    <mergeCell ref="A26:B26"/>
    <mergeCell ref="A27:B2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1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2024-09-23T12:52:03Z</dcterms:modified>
</cp:coreProperties>
</file>