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Valeria\Desktop\"/>
    </mc:Choice>
  </mc:AlternateContent>
  <xr:revisionPtr revIDLastSave="0" documentId="8_{8F13CD9B-12C4-4440-9700-CA837D2023F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 REC.RECEBIDOS" sheetId="1" r:id="rId1"/>
    <sheet name="DESTINAÇÃO RECURSO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6" i="1" l="1"/>
  <c r="H28" i="1"/>
  <c r="H20" i="1"/>
  <c r="H5" i="1" l="1"/>
  <c r="H37" i="1"/>
  <c r="H36" i="1" l="1"/>
  <c r="H3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Valeria</author>
  </authors>
  <commentList>
    <comment ref="H68" authorId="0" shapeId="0" xr:uid="{1F1C00C3-79FB-4610-8FA3-844E1CD5DEEF}">
      <text>
        <r>
          <rPr>
            <b/>
            <sz val="9"/>
            <color indexed="81"/>
            <rFont val="Segoe UI"/>
            <family val="2"/>
          </rPr>
          <t>Valeria:</t>
        </r>
        <r>
          <rPr>
            <sz val="9"/>
            <color indexed="81"/>
            <rFont val="Segoe UI"/>
            <family val="2"/>
          </rPr>
          <t xml:space="preserve">
NOTA FISCAL 3505 R$ 14.940,00
NOTA FISCAL 3491 R$ 6480,00
NOTA FISCAL 3495 R$ 1080,00</t>
        </r>
      </text>
    </comment>
  </commentList>
</comments>
</file>

<file path=xl/sharedStrings.xml><?xml version="1.0" encoding="utf-8"?>
<sst xmlns="http://schemas.openxmlformats.org/spreadsheetml/2006/main" count="287" uniqueCount="150">
  <si>
    <t>CAIXA ECONOMICA FEDERAL</t>
  </si>
  <si>
    <t>FINALIDADE</t>
  </si>
  <si>
    <t>DT.RECEB</t>
  </si>
  <si>
    <t>CONTA</t>
  </si>
  <si>
    <t>AGENCIA</t>
  </si>
  <si>
    <t>VALOR</t>
  </si>
  <si>
    <t xml:space="preserve">ENFRENTAMENTO DA EMERGÊNCIA DE SAÚDE - NACIONAL </t>
  </si>
  <si>
    <t>CORONAVÍRUS (COVID-19)</t>
  </si>
  <si>
    <t>624059-3</t>
  </si>
  <si>
    <t>FORNECEDOR</t>
  </si>
  <si>
    <t>CNPJ</t>
  </si>
  <si>
    <t>DESCRIÇÃO DA DESPESA</t>
  </si>
  <si>
    <t>ISRAEL E ISRAEL LTDA EPP</t>
  </si>
  <si>
    <t>Nº NOTA FISCAL</t>
  </si>
  <si>
    <t xml:space="preserve">Nº PROCESSO </t>
  </si>
  <si>
    <t>23.407.794/0001-08</t>
  </si>
  <si>
    <t>000035/2020</t>
  </si>
  <si>
    <t>000.045.700</t>
  </si>
  <si>
    <t>PRODUTOS PARA HIGIENE PESSOAL E LIMPEZA</t>
  </si>
  <si>
    <t>ENFRENTAMENTO DA EMERGÊNCIA DE SAÚDE - NACIONAL  CORONAVÍRUS (COVID-19)</t>
  </si>
  <si>
    <t>2020/108</t>
  </si>
  <si>
    <t>SIMOES &amp; DIAS IMPRESSOS GRAFICOS LTDA EPP</t>
  </si>
  <si>
    <t>05.873.018/0001-11</t>
  </si>
  <si>
    <t>DT DA  DESPESA</t>
  </si>
  <si>
    <t>000012/2020</t>
  </si>
  <si>
    <t xml:space="preserve">MATERIAL GRAFICO </t>
  </si>
  <si>
    <t>000119/2020</t>
  </si>
  <si>
    <t>000.045.855</t>
  </si>
  <si>
    <t>000053/2019</t>
  </si>
  <si>
    <t>LEONARDO DE BARROS MOTA</t>
  </si>
  <si>
    <t>26.585.867/0001-40</t>
  </si>
  <si>
    <t>2020/19</t>
  </si>
  <si>
    <t>LOCAÇÃO DE MESAS E CADEIRA PARA USO NA BARREIRA SANITÁRIA</t>
  </si>
  <si>
    <t>000.045.940</t>
  </si>
  <si>
    <t>2020/120</t>
  </si>
  <si>
    <t>000057/2019</t>
  </si>
  <si>
    <t>GLEDISSON APAREIDO CORREIA</t>
  </si>
  <si>
    <t>10.702.310/0001-01</t>
  </si>
  <si>
    <t>2020/12</t>
  </si>
  <si>
    <t>PROPAGANDA VOLANTE -FIQUE EM CASA</t>
  </si>
  <si>
    <t>000009/2018</t>
  </si>
  <si>
    <t>RADIO WANDER DE ANDRADE LTDA</t>
  </si>
  <si>
    <t>26.290.163/0001-40</t>
  </si>
  <si>
    <t>PRESTAÇÃO DE SERVIÇO DE PROGRAMA DE RADIO PARA DIVULGACAO  DAS AÇÕES DE ENFRENTAMENTO COVID 19</t>
  </si>
  <si>
    <t>000051/2019</t>
  </si>
  <si>
    <t>Único Mult Equipamentos e  Acessorios Ltda Epp</t>
  </si>
  <si>
    <t>000.003.345</t>
  </si>
  <si>
    <t>MATERIAIS MEDICO HOSPITALARES PARA UNIDADES DE SAUDE PARA ENRENTAMENTO COVID 19</t>
  </si>
  <si>
    <t>13.444.068/0001-01</t>
  </si>
  <si>
    <t>000.003.349</t>
  </si>
  <si>
    <t>2020/22</t>
  </si>
  <si>
    <t>000.046.050</t>
  </si>
  <si>
    <t>000173/2020</t>
  </si>
  <si>
    <t>000172/2020</t>
  </si>
  <si>
    <t>ACACIA COMERCIO DE MEDICAMENTOS LTDA</t>
  </si>
  <si>
    <t>03.945.035/0001-91</t>
  </si>
  <si>
    <t>DROGARIA ALQUIMIA</t>
  </si>
  <si>
    <t>07.542.614/0001-44</t>
  </si>
  <si>
    <t>000026/2020</t>
  </si>
  <si>
    <t>SUPERMERCADO E PANIFICADORA GABIROBA</t>
  </si>
  <si>
    <t>41.945.791/0001-00</t>
  </si>
  <si>
    <t>000.000.676</t>
  </si>
  <si>
    <t>PRODUTOS PARA  LIMPEZA/DESINFECÇÃO PARA USO NA BARREIRA SANITÁRIA</t>
  </si>
  <si>
    <t>000177/2020</t>
  </si>
  <si>
    <t>CASA 500 MATERIAIS DE CONSTRUÇÃO  LTDA EPP</t>
  </si>
  <si>
    <t>86.573.904/0001-21</t>
  </si>
  <si>
    <t>TELA TAPUME CERCAMENTO PRAÇA CENTRAL</t>
  </si>
  <si>
    <t>000179/2020</t>
  </si>
  <si>
    <t>LIDIANE MAGELA SOARES - ME</t>
  </si>
  <si>
    <t>06.064.119/0001-04</t>
  </si>
  <si>
    <t>EPI IMPERMEAVEL A PROVA POEIRA E AGUA</t>
  </si>
  <si>
    <t>000139/2020</t>
  </si>
  <si>
    <t>MIRNA ARAUJO LEITE CASTRO</t>
  </si>
  <si>
    <t>10.334.014/0001-03</t>
  </si>
  <si>
    <t>000.000.080</t>
  </si>
  <si>
    <t>MASCARA DUPLA DE TNT</t>
  </si>
  <si>
    <t>GABINETE MILITAR DO GOVERNADOR DE MINAS GERAIS</t>
  </si>
  <si>
    <t>FORNECIMENTO DE EPI'S PELO ESTADO DE MINAS GERIAS NO AMBITO PROJETO PROTEJE MINAS DURATE PANDEMIA  COVID 19</t>
  </si>
  <si>
    <t>000.000.092</t>
  </si>
  <si>
    <t>2020/169</t>
  </si>
  <si>
    <t>000192/2020</t>
  </si>
  <si>
    <t>SIMONE MARIA DE ASSIS</t>
  </si>
  <si>
    <t>37.010.961/0001-97</t>
  </si>
  <si>
    <t>18.715.565/0001-10</t>
  </si>
  <si>
    <t>TOTAL GERAL DE DESPESAS</t>
  </si>
  <si>
    <t>ÚNICO MULT EQUIPAMENTOS E ACESSORIOS LTDA EPP</t>
  </si>
  <si>
    <t>000.003.441</t>
  </si>
  <si>
    <t>MATERIAL USO BARREIRA SANITÁRIA</t>
  </si>
  <si>
    <t>000.003.449</t>
  </si>
  <si>
    <t>TERMOMETRO INFRAVERMELHO</t>
  </si>
  <si>
    <t>SUPERMERCADO E PANIFICADORA GABIROBA LTDA</t>
  </si>
  <si>
    <t>000.000.765</t>
  </si>
  <si>
    <t>000191/2020</t>
  </si>
  <si>
    <t>MINI SHOPPING LTDA</t>
  </si>
  <si>
    <t>17.030.974/0001-10</t>
  </si>
  <si>
    <t>000.000.157</t>
  </si>
  <si>
    <t>MATERIAL PARA CONFECÇÃO DE MASCARAS REALIZADA PELOS DETENTOS DO SISTEMA PRISIONAL PARA DISTRIBUIÇÃO A POPULAÇÃO</t>
  </si>
  <si>
    <t>DESPESAS SECRETARIA DE SAÚDE</t>
  </si>
  <si>
    <t>000174/2020</t>
  </si>
  <si>
    <t>AIUMY FERREIRA DA SILVA</t>
  </si>
  <si>
    <t>37.055.824/0001-79</t>
  </si>
  <si>
    <t>MASCARA DUPLA DE TNT COM ELASTICO</t>
  </si>
  <si>
    <t>RADIO DIFUSORA DE BAMBUI OM LTDA ME</t>
  </si>
  <si>
    <t>20.938.148/0001-89</t>
  </si>
  <si>
    <t>2020/62</t>
  </si>
  <si>
    <t>BANCO</t>
  </si>
  <si>
    <t>SECRETARIA</t>
  </si>
  <si>
    <t>SECRETARIA DE SAUDE</t>
  </si>
  <si>
    <t>INCREMENTO TEMPORARIO DA PROTEÇÃO  SOCIAL ESPECIAL - AÇÕES COMBATE AO COVID-19</t>
  </si>
  <si>
    <t>BANCO DO BRASIL</t>
  </si>
  <si>
    <t>0522-3</t>
  </si>
  <si>
    <t>23015-4</t>
  </si>
  <si>
    <t>SECRETARIA DE DESENVOLVIMENTO SOCIAL</t>
  </si>
  <si>
    <t>INCREMENTO TEMPORARIO DA PROTEÇÃO  SOCIAL BÁSICA - AÇÕES COMBATE AO COVID-19</t>
  </si>
  <si>
    <t>22.215-1</t>
  </si>
  <si>
    <t>24.600-x</t>
  </si>
  <si>
    <t>RES.7097/2020 REFORÇO CUSTEIO AÇOES E SERVIÇOS DE SAUDE - COVID-19</t>
  </si>
  <si>
    <t>VALOR TOTAL RECEBIDO POR SECRETARIA</t>
  </si>
  <si>
    <t>24.599-2</t>
  </si>
  <si>
    <t xml:space="preserve">AUXILIO COMBATE COVID -19 </t>
  </si>
  <si>
    <t>24.642-5</t>
  </si>
  <si>
    <t>SECRETARIA DE SAUDE E ASSISTENCIA SOCIAL</t>
  </si>
  <si>
    <t>TOTAL GERAL RECEBIDO</t>
  </si>
  <si>
    <t>RECURSOS RECEBIDOS CAIXA ECONOMICA FEDERAL</t>
  </si>
  <si>
    <t>RECURSOS RECEBIDOS BANCO DO BRASIL</t>
  </si>
  <si>
    <t>24649-2</t>
  </si>
  <si>
    <t xml:space="preserve">RES.7.132 REFORÇO CUSTEIO AÇÕES E SERVIÇOS DE SAÚDE </t>
  </si>
  <si>
    <t>000180/2020</t>
  </si>
  <si>
    <t>LIDIANE MAGELA SOARES -ME</t>
  </si>
  <si>
    <t>MACACAO BRIM MASCARA COURVIN FIXA G(MACACAO EPI COMPLETO,PROTETOR IMPERMEAVEL E A PROVA DE POEIRA</t>
  </si>
  <si>
    <t>000040/2020</t>
  </si>
  <si>
    <t>SUPERMERCADO JOAO BOSCO EIRELI</t>
  </si>
  <si>
    <t>86.451.358/0002-37</t>
  </si>
  <si>
    <t>000.000.062</t>
  </si>
  <si>
    <t>PULVERIZADOR COSTAL MANUAL 20 LT</t>
  </si>
  <si>
    <t>ÚNICO MULTI EQUIPAMENTOS E ACESSORIOS LTDA EPP</t>
  </si>
  <si>
    <t>000.003.582</t>
  </si>
  <si>
    <t>000.003.572</t>
  </si>
  <si>
    <t xml:space="preserve">correção célula h5 </t>
  </si>
  <si>
    <t>2020/233</t>
  </si>
  <si>
    <t>MATERIAL GRAFICO</t>
  </si>
  <si>
    <t>FOLHA PAGTO SERVIDORES VIGILANCIA SANITÁRIA REF 07/2020</t>
  </si>
  <si>
    <t>REF JULHO/2020</t>
  </si>
  <si>
    <t>FOLHA PAGTO SERVIDORES VIGILANCIA SANITÁRIA</t>
  </si>
  <si>
    <t>2020/235</t>
  </si>
  <si>
    <t>000240/2020</t>
  </si>
  <si>
    <t>TEX WORK UNIFORMES E EQUIPAMENTOS DE SEGURANÇA ME</t>
  </si>
  <si>
    <t>06.127.482/0003-93</t>
  </si>
  <si>
    <t>3505/3491/3495</t>
  </si>
  <si>
    <t xml:space="preserve">AVENTAIS TNT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</si>
</sst>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SansSerif"/>
    </font>
    <font>
      <sz val="8"/>
      <color theme="1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name val="SansSerif"/>
    </font>
    <font>
      <sz val="18"/>
      <name val="Algerian"/>
      <family val="5"/>
    </font>
    <font>
      <b/>
      <sz val="16"/>
      <color theme="0"/>
      <name val="Aharoni"/>
      <charset val="177"/>
    </font>
    <font>
      <b/>
      <i/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8"/>
      <name val="SansSerif"/>
    </font>
    <font>
      <sz val="8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6">
    <xf numFmtId="0" fontId="0" fillId="0" borderId="0" xfId="0"/>
    <xf numFmtId="44" fontId="0" fillId="0" borderId="0" xfId="1" applyFont="1"/>
    <xf numFmtId="0" fontId="0" fillId="0" borderId="0" xfId="0" applyBorder="1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4" fontId="5" fillId="0" borderId="1" xfId="1" applyFont="1" applyFill="1" applyBorder="1" applyAlignment="1"/>
    <xf numFmtId="0" fontId="0" fillId="0" borderId="0" xfId="0" applyAlignment="1">
      <alignment horizontal="center"/>
    </xf>
    <xf numFmtId="44" fontId="4" fillId="4" borderId="1" xfId="1" applyFont="1" applyFill="1" applyBorder="1" applyAlignment="1"/>
    <xf numFmtId="44" fontId="4" fillId="4" borderId="1" xfId="1" applyFont="1" applyFill="1" applyBorder="1" applyAlignment="1">
      <alignment horizontal="center"/>
    </xf>
    <xf numFmtId="0" fontId="7" fillId="0" borderId="1" xfId="0" applyFont="1" applyFill="1" applyBorder="1" applyAlignment="1" applyProtection="1">
      <alignment vertical="top" wrapText="1"/>
    </xf>
    <xf numFmtId="0" fontId="7" fillId="4" borderId="1" xfId="0" applyFont="1" applyFill="1" applyBorder="1" applyAlignment="1" applyProtection="1">
      <alignment vertical="top" wrapText="1"/>
    </xf>
    <xf numFmtId="44" fontId="4" fillId="4" borderId="1" xfId="1" applyFont="1" applyFill="1" applyBorder="1" applyAlignment="1">
      <alignment horizontal="left"/>
    </xf>
    <xf numFmtId="0" fontId="7" fillId="4" borderId="1" xfId="0" applyFont="1" applyFill="1" applyBorder="1" applyAlignment="1" applyProtection="1">
      <alignment horizontal="left" vertical="top" wrapText="1"/>
    </xf>
    <xf numFmtId="0" fontId="0" fillId="4" borderId="1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44" fontId="6" fillId="5" borderId="3" xfId="0" applyNumberFormat="1" applyFont="1" applyFill="1" applyBorder="1" applyAlignment="1">
      <alignment horizontal="center"/>
    </xf>
    <xf numFmtId="0" fontId="7" fillId="0" borderId="1" xfId="0" applyFont="1" applyFill="1" applyBorder="1" applyAlignment="1" applyProtection="1">
      <alignment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44" fontId="7" fillId="0" borderId="1" xfId="1" applyFont="1" applyFill="1" applyBorder="1" applyAlignment="1" applyProtection="1">
      <alignment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1" xfId="0" applyBorder="1"/>
    <xf numFmtId="0" fontId="0" fillId="4" borderId="1" xfId="0" applyFill="1" applyBorder="1" applyAlignment="1"/>
    <xf numFmtId="44" fontId="5" fillId="0" borderId="1" xfId="1" applyFont="1" applyFill="1" applyBorder="1" applyAlignment="1">
      <alignment wrapText="1"/>
    </xf>
    <xf numFmtId="3" fontId="7" fillId="0" borderId="1" xfId="0" applyNumberFormat="1" applyFont="1" applyFill="1" applyBorder="1" applyAlignment="1" applyProtection="1">
      <alignment horizontal="center" vertical="center" wrapText="1"/>
    </xf>
    <xf numFmtId="0" fontId="9" fillId="5" borderId="3" xfId="0" applyFont="1" applyFill="1" applyBorder="1" applyAlignment="1">
      <alignment horizontal="center"/>
    </xf>
    <xf numFmtId="0" fontId="0" fillId="0" borderId="0" xfId="0" applyFill="1"/>
    <xf numFmtId="0" fontId="0" fillId="4" borderId="0" xfId="0" applyFill="1" applyBorder="1" applyAlignment="1">
      <alignment horizontal="center"/>
    </xf>
    <xf numFmtId="0" fontId="0" fillId="4" borderId="0" xfId="0" applyFill="1" applyBorder="1" applyAlignment="1"/>
    <xf numFmtId="0" fontId="0" fillId="4" borderId="0" xfId="0" applyFill="1" applyBorder="1"/>
    <xf numFmtId="0" fontId="4" fillId="0" borderId="0" xfId="0" applyFont="1" applyFill="1" applyAlignment="1">
      <alignment vertical="center"/>
    </xf>
    <xf numFmtId="14" fontId="8" fillId="4" borderId="0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 applyProtection="1">
      <alignment vertical="center" wrapText="1"/>
    </xf>
    <xf numFmtId="0" fontId="7" fillId="4" borderId="0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vertical="top" wrapText="1"/>
    </xf>
    <xf numFmtId="44" fontId="7" fillId="4" borderId="0" xfId="1" applyFont="1" applyFill="1" applyBorder="1" applyAlignment="1" applyProtection="1">
      <alignment vertical="center" wrapText="1"/>
    </xf>
    <xf numFmtId="0" fontId="0" fillId="0" borderId="0" xfId="0" applyFill="1" applyAlignment="1"/>
    <xf numFmtId="0" fontId="7" fillId="4" borderId="1" xfId="0" applyFont="1" applyFill="1" applyBorder="1" applyAlignment="1" applyProtection="1">
      <alignment horizontal="center" vertical="top" wrapText="1"/>
    </xf>
    <xf numFmtId="14" fontId="0" fillId="0" borderId="1" xfId="0" applyNumberFormat="1" applyFill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/>
    </xf>
    <xf numFmtId="44" fontId="4" fillId="0" borderId="1" xfId="1" applyFont="1" applyFill="1" applyBorder="1" applyAlignment="1">
      <alignment horizontal="center"/>
    </xf>
    <xf numFmtId="44" fontId="0" fillId="0" borderId="1" xfId="1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7" fillId="0" borderId="1" xfId="0" applyFont="1" applyFill="1" applyBorder="1" applyAlignment="1" applyProtection="1">
      <alignment horizontal="left" vertical="top" wrapText="1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14" fontId="0" fillId="4" borderId="1" xfId="0" applyNumberFormat="1" applyFill="1" applyBorder="1" applyAlignment="1">
      <alignment horizontal="center" vertical="center"/>
    </xf>
    <xf numFmtId="44" fontId="4" fillId="4" borderId="1" xfId="1" applyFont="1" applyFill="1" applyBorder="1" applyAlignment="1">
      <alignment horizontal="left" vertical="center"/>
    </xf>
    <xf numFmtId="0" fontId="4" fillId="4" borderId="1" xfId="0" applyFont="1" applyFill="1" applyBorder="1"/>
    <xf numFmtId="44" fontId="0" fillId="4" borderId="1" xfId="1" applyFont="1" applyFill="1" applyBorder="1" applyAlignment="1">
      <alignment horizontal="left"/>
    </xf>
    <xf numFmtId="0" fontId="7" fillId="4" borderId="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44" fontId="4" fillId="4" borderId="1" xfId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wrapText="1"/>
    </xf>
    <xf numFmtId="44" fontId="0" fillId="4" borderId="1" xfId="1" applyFont="1" applyFill="1" applyBorder="1"/>
    <xf numFmtId="0" fontId="3" fillId="8" borderId="1" xfId="0" applyFont="1" applyFill="1" applyBorder="1" applyAlignment="1">
      <alignment horizontal="center" vertical="center"/>
    </xf>
    <xf numFmtId="44" fontId="0" fillId="4" borderId="1" xfId="1" applyFont="1" applyFill="1" applyBorder="1" applyAlignment="1">
      <alignment horizontal="center" vertical="center"/>
    </xf>
    <xf numFmtId="44" fontId="11" fillId="4" borderId="1" xfId="1" applyFont="1" applyFill="1" applyBorder="1" applyAlignment="1">
      <alignment horizontal="left" vertical="center"/>
    </xf>
    <xf numFmtId="44" fontId="11" fillId="6" borderId="1" xfId="1" applyFont="1" applyFill="1" applyBorder="1" applyAlignment="1">
      <alignment horizontal="left"/>
    </xf>
    <xf numFmtId="44" fontId="12" fillId="4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 applyProtection="1">
      <alignment horizontal="center" vertical="top" wrapText="1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/>
    <xf numFmtId="0" fontId="7" fillId="0" borderId="0" xfId="0" applyFont="1" applyFill="1" applyBorder="1" applyAlignment="1" applyProtection="1">
      <alignment horizontal="left" vertical="top" wrapText="1"/>
    </xf>
    <xf numFmtId="0" fontId="0" fillId="0" borderId="0" xfId="0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44" fontId="0" fillId="0" borderId="1" xfId="1" applyFont="1" applyFill="1" applyBorder="1"/>
    <xf numFmtId="0" fontId="7" fillId="0" borderId="1" xfId="0" applyFont="1" applyFill="1" applyBorder="1" applyAlignment="1" applyProtection="1">
      <alignment horizontal="center" vertical="top" wrapText="1"/>
    </xf>
    <xf numFmtId="0" fontId="16" fillId="0" borderId="1" xfId="0" applyFont="1" applyFill="1" applyBorder="1" applyAlignment="1" applyProtection="1">
      <alignment horizontal="center" vertical="top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top" wrapText="1"/>
    </xf>
    <xf numFmtId="44" fontId="17" fillId="0" borderId="1" xfId="0" applyNumberFormat="1" applyFont="1" applyFill="1" applyBorder="1" applyAlignment="1">
      <alignment horizontal="left" vertical="center"/>
    </xf>
    <xf numFmtId="44" fontId="17" fillId="0" borderId="1" xfId="0" applyNumberFormat="1" applyFont="1" applyFill="1" applyBorder="1" applyAlignment="1">
      <alignment horizontal="left"/>
    </xf>
    <xf numFmtId="44" fontId="18" fillId="9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 applyProtection="1">
      <alignment horizontal="center" vertical="center" wrapText="1"/>
    </xf>
    <xf numFmtId="0" fontId="15" fillId="0" borderId="0" xfId="0" applyFont="1" applyFill="1" applyAlignment="1">
      <alignment vertical="center"/>
    </xf>
    <xf numFmtId="0" fontId="15" fillId="7" borderId="0" xfId="0" applyFont="1" applyFill="1" applyAlignment="1">
      <alignment vertical="center"/>
    </xf>
    <xf numFmtId="14" fontId="4" fillId="4" borderId="1" xfId="0" applyNumberFormat="1" applyFont="1" applyFill="1" applyBorder="1" applyAlignment="1">
      <alignment horizontal="center"/>
    </xf>
    <xf numFmtId="44" fontId="4" fillId="4" borderId="1" xfId="1" applyFont="1" applyFill="1" applyBorder="1"/>
    <xf numFmtId="14" fontId="4" fillId="4" borderId="1" xfId="0" applyNumberFormat="1" applyFont="1" applyFill="1" applyBorder="1" applyAlignment="1">
      <alignment horizontal="center" vertical="center"/>
    </xf>
    <xf numFmtId="44" fontId="4" fillId="4" borderId="1" xfId="1" applyFont="1" applyFill="1" applyBorder="1" applyAlignment="1">
      <alignment vertical="center"/>
    </xf>
    <xf numFmtId="44" fontId="0" fillId="4" borderId="1" xfId="0" applyNumberFormat="1" applyFill="1" applyBorder="1" applyAlignment="1">
      <alignment horizontal="left"/>
    </xf>
    <xf numFmtId="14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vertical="center" wrapText="1"/>
    </xf>
    <xf numFmtId="3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top" wrapText="1"/>
    </xf>
    <xf numFmtId="44" fontId="5" fillId="0" borderId="0" xfId="1" applyFont="1" applyFill="1" applyBorder="1" applyAlignment="1">
      <alignment wrapText="1"/>
    </xf>
    <xf numFmtId="44" fontId="7" fillId="0" borderId="0" xfId="1" applyFont="1" applyFill="1" applyBorder="1" applyAlignment="1" applyProtection="1">
      <alignment vertical="center" wrapText="1"/>
    </xf>
    <xf numFmtId="3" fontId="7" fillId="4" borderId="0" xfId="0" applyNumberFormat="1" applyFont="1" applyFill="1" applyBorder="1" applyAlignment="1" applyProtection="1">
      <alignment horizontal="center" vertical="center" wrapText="1"/>
    </xf>
    <xf numFmtId="44" fontId="5" fillId="4" borderId="0" xfId="1" applyFont="1" applyFill="1" applyBorder="1" applyAlignment="1">
      <alignment wrapText="1"/>
    </xf>
    <xf numFmtId="0" fontId="19" fillId="0" borderId="0" xfId="0" applyFont="1" applyFill="1" applyBorder="1" applyAlignment="1" applyProtection="1">
      <alignment horizontal="left" vertical="top" wrapText="1"/>
    </xf>
    <xf numFmtId="14" fontId="20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4" fontId="5" fillId="0" borderId="1" xfId="1" applyFont="1" applyFill="1" applyBorder="1" applyAlignment="1">
      <alignment vertical="center" wrapText="1"/>
    </xf>
    <xf numFmtId="0" fontId="7" fillId="4" borderId="15" xfId="0" applyFont="1" applyFill="1" applyBorder="1" applyAlignment="1" applyProtection="1">
      <alignment vertical="center" wrapText="1"/>
    </xf>
    <xf numFmtId="0" fontId="7" fillId="4" borderId="15" xfId="0" applyFont="1" applyFill="1" applyBorder="1" applyAlignment="1" applyProtection="1">
      <alignment vertical="top" wrapText="1"/>
    </xf>
    <xf numFmtId="14" fontId="8" fillId="0" borderId="14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 applyProtection="1">
      <alignment vertical="center" wrapText="1"/>
    </xf>
    <xf numFmtId="3" fontId="7" fillId="0" borderId="14" xfId="0" applyNumberFormat="1" applyFont="1" applyFill="1" applyBorder="1" applyAlignment="1" applyProtection="1">
      <alignment horizontal="center" vertical="center" wrapText="1"/>
    </xf>
    <xf numFmtId="0" fontId="7" fillId="0" borderId="14" xfId="0" applyFont="1" applyFill="1" applyBorder="1" applyAlignment="1" applyProtection="1">
      <alignment vertical="top" wrapText="1"/>
    </xf>
    <xf numFmtId="44" fontId="5" fillId="0" borderId="14" xfId="1" applyFont="1" applyFill="1" applyBorder="1" applyAlignment="1">
      <alignment wrapText="1"/>
    </xf>
    <xf numFmtId="44" fontId="7" fillId="0" borderId="14" xfId="1" applyFont="1" applyFill="1" applyBorder="1" applyAlignment="1" applyProtection="1">
      <alignment vertical="center" wrapText="1"/>
    </xf>
    <xf numFmtId="44" fontId="5" fillId="0" borderId="1" xfId="1" applyFont="1" applyFill="1" applyBorder="1" applyAlignment="1">
      <alignment horizontal="center" vertical="center" wrapText="1"/>
    </xf>
    <xf numFmtId="44" fontId="4" fillId="0" borderId="0" xfId="1" applyFont="1" applyFill="1" applyAlignment="1">
      <alignment vertical="center"/>
    </xf>
    <xf numFmtId="44" fontId="0" fillId="0" borderId="0" xfId="1" applyFont="1" applyFill="1"/>
    <xf numFmtId="0" fontId="3" fillId="7" borderId="2" xfId="0" applyFont="1" applyFill="1" applyBorder="1" applyAlignment="1">
      <alignment horizontal="center"/>
    </xf>
    <xf numFmtId="0" fontId="15" fillId="8" borderId="0" xfId="0" applyFont="1" applyFill="1" applyAlignment="1">
      <alignment horizontal="center" vertical="center"/>
    </xf>
    <xf numFmtId="0" fontId="0" fillId="0" borderId="1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15" fillId="7" borderId="2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14" fontId="8" fillId="4" borderId="6" xfId="0" applyNumberFormat="1" applyFont="1" applyFill="1" applyBorder="1" applyAlignment="1">
      <alignment horizontal="center" vertical="center"/>
    </xf>
    <xf numFmtId="14" fontId="8" fillId="4" borderId="5" xfId="0" applyNumberFormat="1" applyFont="1" applyFill="1" applyBorder="1" applyAlignment="1">
      <alignment horizontal="center" vertical="center"/>
    </xf>
    <xf numFmtId="14" fontId="8" fillId="4" borderId="4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14" fontId="0" fillId="4" borderId="6" xfId="0" applyNumberFormat="1" applyFill="1" applyBorder="1" applyAlignment="1">
      <alignment horizontal="center"/>
    </xf>
    <xf numFmtId="14" fontId="0" fillId="4" borderId="5" xfId="0" applyNumberFormat="1" applyFill="1" applyBorder="1" applyAlignment="1">
      <alignment horizontal="center"/>
    </xf>
    <xf numFmtId="14" fontId="0" fillId="4" borderId="4" xfId="0" applyNumberFormat="1" applyFill="1" applyBorder="1" applyAlignment="1">
      <alignment horizontal="center"/>
    </xf>
    <xf numFmtId="0" fontId="14" fillId="3" borderId="7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I45"/>
  <sheetViews>
    <sheetView tabSelected="1" topLeftCell="A28" workbookViewId="0">
      <selection activeCell="C39" sqref="C39"/>
    </sheetView>
  </sheetViews>
  <sheetFormatPr defaultRowHeight="15"/>
  <cols>
    <col min="1" max="1" width="12.28515625" style="10" customWidth="1"/>
    <col min="2" max="2" width="33" customWidth="1"/>
    <col min="3" max="3" width="15.42578125" customWidth="1"/>
    <col min="4" max="4" width="10.140625" customWidth="1"/>
    <col min="5" max="5" width="10.28515625" customWidth="1"/>
    <col min="6" max="6" width="15.85546875" customWidth="1"/>
    <col min="7" max="7" width="16.28515625" customWidth="1"/>
    <col min="8" max="8" width="15.85546875" customWidth="1"/>
  </cols>
  <sheetData>
    <row r="1" spans="1:9" s="43" customFormat="1">
      <c r="A1" s="114" t="s">
        <v>123</v>
      </c>
      <c r="B1" s="114"/>
      <c r="C1" s="114"/>
      <c r="D1" s="114"/>
      <c r="E1" s="114"/>
      <c r="F1" s="114"/>
      <c r="G1" s="114"/>
      <c r="H1" s="114"/>
    </row>
    <row r="2" spans="1:9" s="43" customFormat="1">
      <c r="A2" s="114"/>
      <c r="B2" s="114"/>
      <c r="C2" s="114"/>
      <c r="D2" s="114"/>
      <c r="E2" s="114"/>
      <c r="F2" s="114"/>
      <c r="G2" s="114"/>
      <c r="H2" s="114"/>
    </row>
    <row r="3" spans="1:9">
      <c r="A3" s="113"/>
      <c r="B3" s="113"/>
      <c r="C3" s="113"/>
      <c r="D3" s="113"/>
      <c r="E3" s="113"/>
      <c r="F3" s="113"/>
      <c r="G3" s="113"/>
      <c r="H3" s="113"/>
    </row>
    <row r="4" spans="1:9" ht="45">
      <c r="A4" s="63" t="s">
        <v>2</v>
      </c>
      <c r="B4" s="63" t="s">
        <v>1</v>
      </c>
      <c r="C4" s="63" t="s">
        <v>105</v>
      </c>
      <c r="D4" s="63" t="s">
        <v>4</v>
      </c>
      <c r="E4" s="63" t="s">
        <v>3</v>
      </c>
      <c r="F4" s="63" t="s">
        <v>5</v>
      </c>
      <c r="G4" s="63" t="s">
        <v>106</v>
      </c>
      <c r="H4" s="61" t="s">
        <v>117</v>
      </c>
    </row>
    <row r="5" spans="1:9" ht="22.5">
      <c r="A5" s="5">
        <v>43920</v>
      </c>
      <c r="B5" s="14" t="s">
        <v>6</v>
      </c>
      <c r="C5" s="44" t="s">
        <v>0</v>
      </c>
      <c r="D5" s="8">
        <v>1901</v>
      </c>
      <c r="E5" s="8" t="s">
        <v>8</v>
      </c>
      <c r="F5" s="12">
        <v>68648.320000000007</v>
      </c>
      <c r="G5" s="44" t="s">
        <v>107</v>
      </c>
      <c r="H5" s="66">
        <f>F5+F8+F11</f>
        <v>1376963.32</v>
      </c>
      <c r="I5" s="1"/>
    </row>
    <row r="6" spans="1:9">
      <c r="A6" s="7"/>
      <c r="B6" s="16" t="s">
        <v>7</v>
      </c>
      <c r="C6" s="16"/>
      <c r="D6" s="8"/>
      <c r="E6" s="8"/>
      <c r="F6" s="56"/>
      <c r="G6" s="56"/>
      <c r="H6" s="57"/>
      <c r="I6" s="1"/>
    </row>
    <row r="7" spans="1:9">
      <c r="A7" s="45"/>
      <c r="B7" s="46"/>
      <c r="C7" s="46"/>
      <c r="D7" s="47"/>
      <c r="E7" s="47"/>
      <c r="F7" s="48"/>
      <c r="G7" s="48"/>
      <c r="H7" s="49"/>
      <c r="I7" s="1"/>
    </row>
    <row r="8" spans="1:9" ht="22.5">
      <c r="A8" s="5">
        <v>43930</v>
      </c>
      <c r="B8" s="14" t="s">
        <v>6</v>
      </c>
      <c r="C8" s="44" t="s">
        <v>0</v>
      </c>
      <c r="D8" s="8">
        <v>1901</v>
      </c>
      <c r="E8" s="70" t="s">
        <v>8</v>
      </c>
      <c r="F8" s="11">
        <v>28305</v>
      </c>
      <c r="G8" s="44" t="s">
        <v>107</v>
      </c>
      <c r="H8" s="15"/>
    </row>
    <row r="9" spans="1:9">
      <c r="A9" s="7"/>
      <c r="B9" s="16" t="s">
        <v>7</v>
      </c>
      <c r="C9" s="16"/>
      <c r="D9" s="6"/>
      <c r="E9" s="6"/>
      <c r="F9" s="6"/>
      <c r="G9" s="6"/>
      <c r="H9" s="17"/>
    </row>
    <row r="10" spans="1:9" s="33" customFormat="1">
      <c r="A10" s="50"/>
      <c r="B10" s="51"/>
      <c r="C10" s="51"/>
      <c r="D10" s="52"/>
      <c r="E10" s="52"/>
      <c r="F10" s="52"/>
      <c r="G10" s="52"/>
      <c r="H10" s="53"/>
    </row>
    <row r="11" spans="1:9" s="33" customFormat="1" ht="22.5">
      <c r="A11" s="85">
        <v>44028</v>
      </c>
      <c r="B11" s="14" t="s">
        <v>6</v>
      </c>
      <c r="C11" s="44" t="s">
        <v>0</v>
      </c>
      <c r="D11" s="8">
        <v>1901</v>
      </c>
      <c r="E11" s="70" t="s">
        <v>8</v>
      </c>
      <c r="F11" s="86">
        <v>1280010</v>
      </c>
      <c r="G11" s="44" t="s">
        <v>107</v>
      </c>
      <c r="H11" s="17"/>
    </row>
    <row r="12" spans="1:9" s="33" customFormat="1">
      <c r="A12" s="7"/>
      <c r="B12" s="16" t="s">
        <v>7</v>
      </c>
      <c r="C12" s="16"/>
      <c r="D12" s="6"/>
      <c r="E12" s="6"/>
      <c r="F12" s="6"/>
      <c r="G12" s="6"/>
      <c r="H12" s="17"/>
    </row>
    <row r="13" spans="1:9" s="33" customFormat="1">
      <c r="A13" s="115"/>
      <c r="B13" s="115"/>
      <c r="C13" s="115"/>
      <c r="D13" s="115"/>
      <c r="E13" s="115"/>
      <c r="F13" s="115"/>
      <c r="G13" s="115"/>
      <c r="H13" s="115"/>
    </row>
    <row r="14" spans="1:9" s="33" customFormat="1">
      <c r="A14" s="116"/>
      <c r="B14" s="116"/>
      <c r="C14" s="116"/>
      <c r="D14" s="116"/>
      <c r="E14" s="116"/>
      <c r="F14" s="116"/>
      <c r="G14" s="116"/>
      <c r="H14" s="116"/>
    </row>
    <row r="15" spans="1:9" s="19" customFormat="1">
      <c r="A15" s="116"/>
      <c r="B15" s="116"/>
      <c r="C15" s="116"/>
      <c r="D15" s="116"/>
      <c r="E15" s="116"/>
      <c r="F15" s="116"/>
      <c r="G15" s="116"/>
      <c r="H15" s="116"/>
    </row>
    <row r="16" spans="1:9" s="33" customFormat="1">
      <c r="A16" s="114" t="s">
        <v>124</v>
      </c>
      <c r="B16" s="114"/>
      <c r="C16" s="114"/>
      <c r="D16" s="114"/>
      <c r="E16" s="114"/>
      <c r="F16" s="114"/>
      <c r="G16" s="114"/>
      <c r="H16" s="114"/>
    </row>
    <row r="17" spans="1:8" s="33" customFormat="1">
      <c r="A17" s="114"/>
      <c r="B17" s="114"/>
      <c r="C17" s="114"/>
      <c r="D17" s="114"/>
      <c r="E17" s="114"/>
      <c r="F17" s="114"/>
      <c r="G17" s="114"/>
      <c r="H17" s="114"/>
    </row>
    <row r="18" spans="1:8" s="83" customFormat="1" ht="15" customHeight="1">
      <c r="A18" s="84"/>
      <c r="B18" s="119"/>
      <c r="C18" s="119"/>
      <c r="D18" s="119"/>
      <c r="E18" s="119"/>
      <c r="F18" s="119"/>
      <c r="G18" s="119"/>
      <c r="H18" s="119"/>
    </row>
    <row r="19" spans="1:8" s="83" customFormat="1" ht="32.25" customHeight="1">
      <c r="A19" s="63" t="s">
        <v>2</v>
      </c>
      <c r="B19" s="63" t="s">
        <v>1</v>
      </c>
      <c r="C19" s="63" t="s">
        <v>105</v>
      </c>
      <c r="D19" s="63" t="s">
        <v>4</v>
      </c>
      <c r="E19" s="63" t="s">
        <v>3</v>
      </c>
      <c r="F19" s="63" t="s">
        <v>5</v>
      </c>
      <c r="G19" s="63" t="s">
        <v>106</v>
      </c>
      <c r="H19" s="61" t="s">
        <v>117</v>
      </c>
    </row>
    <row r="20" spans="1:8" s="33" customFormat="1" ht="22.5">
      <c r="A20" s="5">
        <v>43986</v>
      </c>
      <c r="B20" s="16" t="s">
        <v>116</v>
      </c>
      <c r="C20" s="82" t="s">
        <v>109</v>
      </c>
      <c r="D20" s="59" t="s">
        <v>110</v>
      </c>
      <c r="E20" s="69" t="s">
        <v>115</v>
      </c>
      <c r="F20" s="60">
        <v>100000</v>
      </c>
      <c r="G20" s="44" t="s">
        <v>107</v>
      </c>
      <c r="H20" s="89">
        <f>F20+F22+F24</f>
        <v>210000</v>
      </c>
    </row>
    <row r="21" spans="1:8" s="33" customFormat="1">
      <c r="A21" s="50"/>
      <c r="B21" s="51"/>
      <c r="C21" s="76"/>
      <c r="D21" s="52"/>
      <c r="E21" s="52"/>
      <c r="F21" s="52"/>
      <c r="G21" s="52"/>
      <c r="H21" s="53"/>
    </row>
    <row r="22" spans="1:8" s="33" customFormat="1" ht="22.5">
      <c r="A22" s="5">
        <v>43986</v>
      </c>
      <c r="B22" s="16" t="s">
        <v>116</v>
      </c>
      <c r="C22" s="82" t="s">
        <v>109</v>
      </c>
      <c r="D22" s="59" t="s">
        <v>110</v>
      </c>
      <c r="E22" s="7" t="s">
        <v>118</v>
      </c>
      <c r="F22" s="62">
        <v>60000</v>
      </c>
      <c r="G22" s="44" t="s">
        <v>107</v>
      </c>
      <c r="H22" s="17"/>
    </row>
    <row r="23" spans="1:8" s="33" customFormat="1" ht="16.5" customHeight="1">
      <c r="A23" s="45"/>
      <c r="B23" s="51"/>
      <c r="C23" s="77"/>
      <c r="D23" s="73"/>
      <c r="E23" s="50"/>
      <c r="F23" s="74"/>
      <c r="G23" s="75"/>
      <c r="H23" s="53"/>
    </row>
    <row r="24" spans="1:8" s="33" customFormat="1" ht="29.25" customHeight="1">
      <c r="A24" s="87">
        <v>44028</v>
      </c>
      <c r="B24" s="16" t="s">
        <v>126</v>
      </c>
      <c r="C24" s="82" t="s">
        <v>109</v>
      </c>
      <c r="D24" s="59" t="s">
        <v>110</v>
      </c>
      <c r="E24" s="59" t="s">
        <v>125</v>
      </c>
      <c r="F24" s="88">
        <v>50000</v>
      </c>
      <c r="G24" s="44" t="s">
        <v>107</v>
      </c>
      <c r="H24" s="17"/>
    </row>
    <row r="25" spans="1:8" s="33" customFormat="1" ht="16.5" customHeight="1">
      <c r="A25" s="45"/>
      <c r="B25" s="51"/>
      <c r="C25" s="77"/>
      <c r="D25" s="73"/>
      <c r="E25" s="50"/>
      <c r="F25" s="74"/>
      <c r="G25" s="75"/>
      <c r="H25" s="53"/>
    </row>
    <row r="26" spans="1:8" s="33" customFormat="1" ht="45">
      <c r="A26" s="54">
        <v>44001</v>
      </c>
      <c r="B26" s="58" t="s">
        <v>119</v>
      </c>
      <c r="C26" s="82" t="s">
        <v>109</v>
      </c>
      <c r="D26" s="69" t="s">
        <v>110</v>
      </c>
      <c r="E26" s="69" t="s">
        <v>120</v>
      </c>
      <c r="F26" s="64">
        <v>85419.18</v>
      </c>
      <c r="G26" s="68" t="s">
        <v>121</v>
      </c>
      <c r="H26" s="67">
        <f>F26+F33</f>
        <v>170838.36</v>
      </c>
    </row>
    <row r="27" spans="1:8" s="33" customFormat="1">
      <c r="A27" s="50"/>
      <c r="B27" s="51"/>
      <c r="C27" s="76"/>
      <c r="D27" s="52"/>
      <c r="E27" s="52"/>
      <c r="F27" s="52"/>
      <c r="G27" s="52"/>
      <c r="H27" s="53"/>
    </row>
    <row r="28" spans="1:8" s="33" customFormat="1" ht="33.75">
      <c r="A28" s="54">
        <v>43970</v>
      </c>
      <c r="B28" s="16" t="s">
        <v>108</v>
      </c>
      <c r="C28" s="82" t="s">
        <v>109</v>
      </c>
      <c r="D28" s="59" t="s">
        <v>110</v>
      </c>
      <c r="E28" s="59" t="s">
        <v>111</v>
      </c>
      <c r="F28" s="60">
        <v>55111.199999999997</v>
      </c>
      <c r="G28" s="68" t="s">
        <v>112</v>
      </c>
      <c r="H28" s="65">
        <f>F28+F30</f>
        <v>111489.87</v>
      </c>
    </row>
    <row r="29" spans="1:8" s="33" customFormat="1">
      <c r="A29" s="50"/>
      <c r="B29" s="51"/>
      <c r="C29" s="76"/>
      <c r="D29" s="52"/>
      <c r="E29" s="52"/>
      <c r="F29" s="52"/>
      <c r="G29" s="52"/>
      <c r="H29" s="53"/>
    </row>
    <row r="30" spans="1:8" s="33" customFormat="1" ht="33.75">
      <c r="A30" s="5">
        <v>43970</v>
      </c>
      <c r="B30" s="16" t="s">
        <v>113</v>
      </c>
      <c r="C30" s="82" t="s">
        <v>109</v>
      </c>
      <c r="D30" s="59" t="s">
        <v>110</v>
      </c>
      <c r="E30" s="59" t="s">
        <v>114</v>
      </c>
      <c r="F30" s="60">
        <v>56378.67</v>
      </c>
      <c r="G30" s="44" t="s">
        <v>112</v>
      </c>
      <c r="H30" s="55"/>
    </row>
    <row r="31" spans="1:8" s="33" customFormat="1">
      <c r="A31" s="50"/>
      <c r="B31" s="51"/>
      <c r="C31" s="76"/>
      <c r="D31" s="52"/>
      <c r="E31" s="52"/>
      <c r="F31" s="52"/>
      <c r="G31" s="52"/>
      <c r="H31" s="53"/>
    </row>
    <row r="32" spans="1:8" s="33" customFormat="1">
      <c r="A32" s="18"/>
      <c r="B32" s="71"/>
      <c r="C32" s="78"/>
      <c r="D32" s="19"/>
      <c r="E32" s="19"/>
      <c r="F32" s="19"/>
      <c r="G32" s="19"/>
      <c r="H32" s="72"/>
    </row>
    <row r="33" spans="1:8" s="33" customFormat="1" ht="45">
      <c r="A33" s="54">
        <v>44025</v>
      </c>
      <c r="B33" s="58" t="s">
        <v>119</v>
      </c>
      <c r="C33" s="82" t="s">
        <v>109</v>
      </c>
      <c r="D33" s="69" t="s">
        <v>110</v>
      </c>
      <c r="E33" s="69" t="s">
        <v>120</v>
      </c>
      <c r="F33" s="64">
        <v>85419.18</v>
      </c>
      <c r="G33" s="68" t="s">
        <v>121</v>
      </c>
      <c r="H33" s="67"/>
    </row>
    <row r="34" spans="1:8" s="33" customFormat="1">
      <c r="A34" s="18"/>
      <c r="B34" s="71"/>
      <c r="C34" s="71"/>
      <c r="D34" s="19"/>
      <c r="E34" s="19"/>
      <c r="F34" s="19"/>
      <c r="G34" s="19"/>
      <c r="H34" s="72"/>
    </row>
    <row r="35" spans="1:8" s="33" customFormat="1">
      <c r="A35" s="18"/>
      <c r="B35" s="98" t="s">
        <v>138</v>
      </c>
      <c r="C35" s="71"/>
      <c r="D35" s="19"/>
      <c r="E35" s="19"/>
      <c r="F35" s="19"/>
      <c r="G35" s="19"/>
      <c r="H35" s="72"/>
    </row>
    <row r="36" spans="1:8" s="33" customFormat="1" ht="22.5">
      <c r="A36" s="18"/>
      <c r="B36" s="71"/>
      <c r="C36" s="71"/>
      <c r="D36" s="19"/>
      <c r="E36" s="19"/>
      <c r="F36" s="19"/>
      <c r="G36" s="75" t="s">
        <v>0</v>
      </c>
      <c r="H36" s="79">
        <f>H5</f>
        <v>1376963.32</v>
      </c>
    </row>
    <row r="37" spans="1:8" s="33" customFormat="1">
      <c r="A37" s="18"/>
      <c r="B37" s="71"/>
      <c r="C37" s="71"/>
      <c r="D37" s="19"/>
      <c r="E37" s="19"/>
      <c r="F37" s="19"/>
      <c r="G37" s="75" t="s">
        <v>109</v>
      </c>
      <c r="H37" s="80">
        <f>H20+H26+H28</f>
        <v>492328.23</v>
      </c>
    </row>
    <row r="38" spans="1:8">
      <c r="A38" s="18"/>
      <c r="B38" s="19"/>
      <c r="C38" s="19"/>
      <c r="D38" s="19"/>
      <c r="E38" s="19"/>
      <c r="F38" s="19"/>
      <c r="G38" s="117"/>
      <c r="H38" s="118"/>
    </row>
    <row r="39" spans="1:8" ht="22.5">
      <c r="A39" s="18"/>
      <c r="B39" s="19"/>
      <c r="C39" s="19"/>
      <c r="D39" s="19"/>
      <c r="E39" s="19"/>
      <c r="F39" s="19"/>
      <c r="G39" s="75" t="s">
        <v>122</v>
      </c>
      <c r="H39" s="81">
        <f>H36+H37</f>
        <v>1869291.55</v>
      </c>
    </row>
    <row r="40" spans="1:8">
      <c r="A40" s="20"/>
      <c r="B40" s="2"/>
      <c r="C40" s="2"/>
      <c r="D40" s="2"/>
      <c r="E40" s="2"/>
      <c r="F40" s="2"/>
      <c r="G40" s="2"/>
      <c r="H40" s="2"/>
    </row>
    <row r="41" spans="1:8">
      <c r="A41" s="20"/>
      <c r="B41" s="2"/>
      <c r="C41" s="2"/>
      <c r="D41" s="2"/>
      <c r="E41" s="2"/>
      <c r="F41" s="2"/>
      <c r="G41" s="2"/>
      <c r="H41" s="2"/>
    </row>
    <row r="42" spans="1:8">
      <c r="A42" s="20"/>
      <c r="B42" s="2"/>
      <c r="C42" s="2"/>
      <c r="D42" s="2"/>
      <c r="E42" s="2"/>
      <c r="F42" s="2"/>
      <c r="G42" s="2"/>
      <c r="H42" s="2"/>
    </row>
    <row r="43" spans="1:8">
      <c r="A43" s="20"/>
      <c r="B43" s="2"/>
      <c r="C43" s="2"/>
      <c r="D43" s="2"/>
      <c r="E43" s="2"/>
      <c r="F43" s="2"/>
      <c r="G43" s="2"/>
      <c r="H43" s="2"/>
    </row>
    <row r="44" spans="1:8">
      <c r="A44" s="20"/>
      <c r="B44" s="2"/>
      <c r="C44" s="2"/>
      <c r="D44" s="2"/>
      <c r="E44" s="2"/>
      <c r="F44" s="2"/>
      <c r="G44" s="2"/>
      <c r="H44" s="2"/>
    </row>
    <row r="45" spans="1:8">
      <c r="A45" s="20"/>
      <c r="B45" s="2"/>
      <c r="C45" s="2"/>
      <c r="D45" s="2"/>
      <c r="E45" s="2"/>
      <c r="F45" s="2"/>
      <c r="G45" s="2"/>
      <c r="H45" s="2"/>
    </row>
  </sheetData>
  <mergeCells count="6">
    <mergeCell ref="A3:H3"/>
    <mergeCell ref="A1:H2"/>
    <mergeCell ref="A16:H17"/>
    <mergeCell ref="A13:H15"/>
    <mergeCell ref="G38:H38"/>
    <mergeCell ref="B18:H18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J81"/>
  <sheetViews>
    <sheetView topLeftCell="A76" workbookViewId="0">
      <selection activeCell="D85" sqref="D85"/>
    </sheetView>
  </sheetViews>
  <sheetFormatPr defaultRowHeight="15"/>
  <cols>
    <col min="1" max="1" width="15.42578125" style="10" customWidth="1"/>
    <col min="2" max="2" width="16.28515625" style="4" customWidth="1"/>
    <col min="3" max="3" width="21.85546875" customWidth="1"/>
    <col min="4" max="4" width="15.7109375" customWidth="1"/>
    <col min="5" max="5" width="17.28515625" customWidth="1"/>
    <col min="6" max="6" width="29.28515625" style="10" customWidth="1"/>
    <col min="7" max="7" width="24.7109375" style="4" customWidth="1"/>
    <col min="8" max="8" width="14.7109375" customWidth="1"/>
    <col min="10" max="10" width="13.28515625" style="1" bestFit="1" customWidth="1"/>
  </cols>
  <sheetData>
    <row r="1" spans="1:10" ht="15.75" thickBot="1"/>
    <row r="2" spans="1:10" s="37" customFormat="1">
      <c r="A2" s="132" t="s">
        <v>97</v>
      </c>
      <c r="B2" s="133"/>
      <c r="C2" s="133"/>
      <c r="D2" s="133"/>
      <c r="E2" s="133"/>
      <c r="F2" s="133"/>
      <c r="G2" s="133"/>
      <c r="H2" s="126"/>
      <c r="J2" s="111"/>
    </row>
    <row r="3" spans="1:10" s="37" customFormat="1" ht="15.75" thickBot="1">
      <c r="A3" s="134"/>
      <c r="B3" s="135"/>
      <c r="C3" s="135"/>
      <c r="D3" s="135"/>
      <c r="E3" s="135"/>
      <c r="F3" s="135"/>
      <c r="G3" s="135"/>
      <c r="H3" s="127"/>
      <c r="J3" s="111"/>
    </row>
    <row r="4" spans="1:10" ht="21" customHeight="1">
      <c r="A4" s="128" t="s">
        <v>0</v>
      </c>
      <c r="B4" s="128"/>
      <c r="C4" s="128"/>
      <c r="D4" s="128"/>
      <c r="E4" s="128"/>
      <c r="F4" s="128"/>
      <c r="G4" s="128"/>
      <c r="H4" s="128"/>
    </row>
    <row r="5" spans="1:10" ht="18" customHeight="1">
      <c r="A5" s="3" t="s">
        <v>23</v>
      </c>
      <c r="B5" s="3" t="s">
        <v>14</v>
      </c>
      <c r="C5" s="3" t="s">
        <v>9</v>
      </c>
      <c r="D5" s="3" t="s">
        <v>10</v>
      </c>
      <c r="E5" s="3" t="s">
        <v>13</v>
      </c>
      <c r="F5" s="3" t="s">
        <v>1</v>
      </c>
      <c r="G5" s="3" t="s">
        <v>11</v>
      </c>
      <c r="H5" s="3" t="s">
        <v>5</v>
      </c>
    </row>
    <row r="6" spans="1:10" ht="33.75">
      <c r="A6" s="25">
        <v>43929</v>
      </c>
      <c r="B6" s="23" t="s">
        <v>16</v>
      </c>
      <c r="C6" s="22" t="s">
        <v>12</v>
      </c>
      <c r="D6" s="22" t="s">
        <v>15</v>
      </c>
      <c r="E6" s="23" t="s">
        <v>17</v>
      </c>
      <c r="F6" s="13" t="s">
        <v>19</v>
      </c>
      <c r="G6" s="13" t="s">
        <v>18</v>
      </c>
      <c r="H6" s="24">
        <v>3493.3</v>
      </c>
      <c r="I6" s="1"/>
    </row>
    <row r="7" spans="1:10">
      <c r="A7" s="121"/>
      <c r="B7" s="121"/>
      <c r="C7" s="121"/>
      <c r="D7" s="121"/>
      <c r="E7" s="121"/>
      <c r="F7" s="121"/>
      <c r="G7" s="121"/>
      <c r="H7" s="122"/>
      <c r="I7" s="1"/>
    </row>
    <row r="8" spans="1:10" ht="33.75">
      <c r="A8" s="25">
        <v>43943</v>
      </c>
      <c r="B8" s="23" t="s">
        <v>24</v>
      </c>
      <c r="C8" s="22" t="s">
        <v>21</v>
      </c>
      <c r="D8" s="22" t="s">
        <v>22</v>
      </c>
      <c r="E8" s="23" t="s">
        <v>20</v>
      </c>
      <c r="F8" s="13" t="s">
        <v>19</v>
      </c>
      <c r="G8" s="9" t="s">
        <v>25</v>
      </c>
      <c r="H8" s="24">
        <v>267.5</v>
      </c>
      <c r="I8" s="1"/>
    </row>
    <row r="9" spans="1:10">
      <c r="A9" s="129"/>
      <c r="B9" s="130"/>
      <c r="C9" s="130"/>
      <c r="D9" s="130"/>
      <c r="E9" s="130"/>
      <c r="F9" s="130"/>
      <c r="G9" s="130"/>
      <c r="H9" s="131"/>
    </row>
    <row r="10" spans="1:10" ht="33.75">
      <c r="A10" s="25">
        <v>43948</v>
      </c>
      <c r="B10" s="23" t="s">
        <v>26</v>
      </c>
      <c r="C10" s="22" t="s">
        <v>12</v>
      </c>
      <c r="D10" s="22" t="s">
        <v>15</v>
      </c>
      <c r="E10" s="23" t="s">
        <v>27</v>
      </c>
      <c r="F10" s="13" t="s">
        <v>19</v>
      </c>
      <c r="G10" s="13" t="s">
        <v>18</v>
      </c>
      <c r="H10" s="24">
        <v>3196</v>
      </c>
    </row>
    <row r="11" spans="1:10">
      <c r="A11" s="120"/>
      <c r="B11" s="121"/>
      <c r="C11" s="121"/>
      <c r="D11" s="121"/>
      <c r="E11" s="121"/>
      <c r="F11" s="121"/>
      <c r="G11" s="121"/>
      <c r="H11" s="122"/>
    </row>
    <row r="12" spans="1:10" ht="33.75">
      <c r="A12" s="25">
        <v>43948</v>
      </c>
      <c r="B12" s="23" t="s">
        <v>28</v>
      </c>
      <c r="C12" s="22" t="s">
        <v>29</v>
      </c>
      <c r="D12" s="22" t="s">
        <v>30</v>
      </c>
      <c r="E12" s="23" t="s">
        <v>31</v>
      </c>
      <c r="F12" s="13" t="s">
        <v>19</v>
      </c>
      <c r="G12" s="13" t="s">
        <v>32</v>
      </c>
      <c r="H12" s="24">
        <v>266</v>
      </c>
    </row>
    <row r="13" spans="1:10">
      <c r="A13" s="7"/>
      <c r="B13" s="29"/>
      <c r="C13" s="6"/>
      <c r="D13" s="6"/>
      <c r="E13" s="6"/>
      <c r="F13" s="7"/>
      <c r="G13" s="29"/>
      <c r="H13" s="6"/>
    </row>
    <row r="14" spans="1:10" ht="33.75">
      <c r="A14" s="25">
        <v>43951</v>
      </c>
      <c r="B14" s="23" t="s">
        <v>26</v>
      </c>
      <c r="C14" s="22" t="s">
        <v>12</v>
      </c>
      <c r="D14" s="22" t="s">
        <v>15</v>
      </c>
      <c r="E14" s="23" t="s">
        <v>33</v>
      </c>
      <c r="F14" s="13" t="s">
        <v>19</v>
      </c>
      <c r="G14" s="13" t="s">
        <v>18</v>
      </c>
      <c r="H14" s="24">
        <v>2542.5</v>
      </c>
    </row>
    <row r="15" spans="1:10">
      <c r="A15" s="7"/>
      <c r="B15" s="29"/>
      <c r="C15" s="6"/>
      <c r="D15" s="6"/>
      <c r="E15" s="6"/>
      <c r="F15" s="7"/>
      <c r="G15" s="29"/>
      <c r="H15" s="6"/>
    </row>
    <row r="16" spans="1:10" ht="33.75">
      <c r="A16" s="25">
        <v>43951</v>
      </c>
      <c r="B16" s="23" t="s">
        <v>24</v>
      </c>
      <c r="C16" s="22" t="s">
        <v>21</v>
      </c>
      <c r="D16" s="22" t="s">
        <v>22</v>
      </c>
      <c r="E16" s="23" t="s">
        <v>34</v>
      </c>
      <c r="F16" s="13" t="s">
        <v>19</v>
      </c>
      <c r="G16" s="9" t="s">
        <v>25</v>
      </c>
      <c r="H16" s="24">
        <v>118.8</v>
      </c>
    </row>
    <row r="17" spans="1:9">
      <c r="A17" s="26"/>
      <c r="B17" s="29"/>
      <c r="C17" s="6"/>
      <c r="D17" s="6"/>
      <c r="E17" s="6"/>
      <c r="F17" s="7"/>
      <c r="G17" s="29"/>
      <c r="H17" s="6"/>
    </row>
    <row r="18" spans="1:9" ht="33.75">
      <c r="A18" s="25">
        <v>43958</v>
      </c>
      <c r="B18" s="23" t="s">
        <v>35</v>
      </c>
      <c r="C18" s="22" t="s">
        <v>36</v>
      </c>
      <c r="D18" s="22" t="s">
        <v>37</v>
      </c>
      <c r="E18" s="23" t="s">
        <v>38</v>
      </c>
      <c r="F18" s="13" t="s">
        <v>19</v>
      </c>
      <c r="G18" s="30" t="s">
        <v>39</v>
      </c>
      <c r="H18" s="24">
        <v>610</v>
      </c>
    </row>
    <row r="19" spans="1:9">
      <c r="A19" s="7"/>
      <c r="B19" s="29"/>
      <c r="C19" s="6"/>
      <c r="D19" s="6"/>
      <c r="E19" s="6"/>
      <c r="F19" s="7"/>
      <c r="G19" s="29"/>
      <c r="H19" s="6"/>
    </row>
    <row r="20" spans="1:9" ht="51.75">
      <c r="A20" s="25">
        <v>43958</v>
      </c>
      <c r="B20" s="23" t="s">
        <v>40</v>
      </c>
      <c r="C20" s="22" t="s">
        <v>41</v>
      </c>
      <c r="D20" s="22" t="s">
        <v>42</v>
      </c>
      <c r="E20" s="23">
        <v>884</v>
      </c>
      <c r="F20" s="13" t="s">
        <v>19</v>
      </c>
      <c r="G20" s="30" t="s">
        <v>43</v>
      </c>
      <c r="H20" s="24">
        <v>640.5</v>
      </c>
      <c r="I20" s="33"/>
    </row>
    <row r="21" spans="1:9">
      <c r="A21" s="7"/>
      <c r="B21" s="29"/>
      <c r="C21" s="6"/>
      <c r="D21" s="6"/>
      <c r="E21" s="6"/>
      <c r="F21" s="7"/>
      <c r="G21" s="29"/>
      <c r="H21" s="6"/>
    </row>
    <row r="22" spans="1:9" ht="51.75">
      <c r="A22" s="25">
        <v>43958</v>
      </c>
      <c r="B22" s="23" t="s">
        <v>44</v>
      </c>
      <c r="C22" s="22" t="s">
        <v>45</v>
      </c>
      <c r="D22" s="22" t="s">
        <v>48</v>
      </c>
      <c r="E22" s="23" t="s">
        <v>46</v>
      </c>
      <c r="F22" s="13" t="s">
        <v>19</v>
      </c>
      <c r="G22" s="30" t="s">
        <v>47</v>
      </c>
      <c r="H22" s="24">
        <v>17461.669999999998</v>
      </c>
    </row>
    <row r="23" spans="1:9">
      <c r="A23" s="120"/>
      <c r="B23" s="121"/>
      <c r="C23" s="121"/>
      <c r="D23" s="121"/>
      <c r="E23" s="121"/>
      <c r="F23" s="121"/>
      <c r="G23" s="121"/>
      <c r="H23" s="122"/>
    </row>
    <row r="24" spans="1:9" ht="51.75">
      <c r="A24" s="25">
        <v>43958</v>
      </c>
      <c r="B24" s="23" t="s">
        <v>44</v>
      </c>
      <c r="C24" s="22" t="s">
        <v>45</v>
      </c>
      <c r="D24" s="22" t="s">
        <v>48</v>
      </c>
      <c r="E24" s="23" t="s">
        <v>49</v>
      </c>
      <c r="F24" s="13" t="s">
        <v>19</v>
      </c>
      <c r="G24" s="30" t="s">
        <v>47</v>
      </c>
      <c r="H24" s="24">
        <v>306.45</v>
      </c>
      <c r="I24" s="33"/>
    </row>
    <row r="25" spans="1:9">
      <c r="A25" s="120"/>
      <c r="B25" s="121"/>
      <c r="C25" s="121"/>
      <c r="D25" s="121"/>
      <c r="E25" s="121"/>
      <c r="F25" s="121"/>
      <c r="G25" s="122"/>
      <c r="H25" s="6"/>
    </row>
    <row r="26" spans="1:9" ht="33.75">
      <c r="A26" s="25">
        <v>43963</v>
      </c>
      <c r="B26" s="23" t="s">
        <v>28</v>
      </c>
      <c r="C26" s="22" t="s">
        <v>29</v>
      </c>
      <c r="D26" s="22" t="s">
        <v>30</v>
      </c>
      <c r="E26" s="23" t="s">
        <v>50</v>
      </c>
      <c r="F26" s="13" t="s">
        <v>19</v>
      </c>
      <c r="G26" s="13" t="s">
        <v>32</v>
      </c>
      <c r="H26" s="24">
        <v>152</v>
      </c>
    </row>
    <row r="27" spans="1:9">
      <c r="A27" s="120"/>
      <c r="B27" s="121"/>
      <c r="C27" s="121"/>
      <c r="D27" s="121"/>
      <c r="E27" s="121"/>
      <c r="F27" s="121"/>
      <c r="G27" s="122"/>
      <c r="H27" s="6"/>
    </row>
    <row r="28" spans="1:9" ht="33.75">
      <c r="A28" s="25">
        <v>43972</v>
      </c>
      <c r="B28" s="23" t="s">
        <v>26</v>
      </c>
      <c r="C28" s="22" t="s">
        <v>12</v>
      </c>
      <c r="D28" s="22" t="s">
        <v>15</v>
      </c>
      <c r="E28" s="23" t="s">
        <v>51</v>
      </c>
      <c r="F28" s="13" t="s">
        <v>19</v>
      </c>
      <c r="G28" s="13" t="s">
        <v>18</v>
      </c>
      <c r="H28" s="24">
        <v>3995</v>
      </c>
    </row>
    <row r="29" spans="1:9">
      <c r="A29" s="120"/>
      <c r="B29" s="121"/>
      <c r="C29" s="121"/>
      <c r="D29" s="121"/>
      <c r="E29" s="121"/>
      <c r="F29" s="121"/>
      <c r="G29" s="122"/>
      <c r="H29" s="6"/>
    </row>
    <row r="30" spans="1:9" ht="51.75">
      <c r="A30" s="25">
        <v>43972</v>
      </c>
      <c r="B30" s="23" t="s">
        <v>53</v>
      </c>
      <c r="C30" s="22" t="s">
        <v>54</v>
      </c>
      <c r="D30" s="22" t="s">
        <v>55</v>
      </c>
      <c r="E30" s="23">
        <v>120942</v>
      </c>
      <c r="F30" s="13" t="s">
        <v>19</v>
      </c>
      <c r="G30" s="30" t="s">
        <v>47</v>
      </c>
      <c r="H30" s="24">
        <v>537.79999999999995</v>
      </c>
    </row>
    <row r="31" spans="1:9">
      <c r="A31" s="120"/>
      <c r="B31" s="121"/>
      <c r="C31" s="121"/>
      <c r="D31" s="121"/>
      <c r="E31" s="121"/>
      <c r="F31" s="121"/>
      <c r="G31" s="122"/>
      <c r="H31" s="6"/>
    </row>
    <row r="32" spans="1:9" ht="51.75">
      <c r="A32" s="25">
        <v>43972</v>
      </c>
      <c r="B32" s="23" t="s">
        <v>52</v>
      </c>
      <c r="C32" s="22" t="s">
        <v>56</v>
      </c>
      <c r="D32" s="22" t="s">
        <v>57</v>
      </c>
      <c r="E32" s="23">
        <v>1536</v>
      </c>
      <c r="F32" s="13" t="s">
        <v>19</v>
      </c>
      <c r="G32" s="30" t="s">
        <v>47</v>
      </c>
      <c r="H32" s="24">
        <v>9841</v>
      </c>
    </row>
    <row r="33" spans="1:9">
      <c r="A33" s="120"/>
      <c r="B33" s="121"/>
      <c r="C33" s="121"/>
      <c r="D33" s="121"/>
      <c r="E33" s="121"/>
      <c r="F33" s="121"/>
      <c r="G33" s="122"/>
      <c r="H33" s="6"/>
    </row>
    <row r="34" spans="1:9" ht="33.75">
      <c r="A34" s="25">
        <v>43977</v>
      </c>
      <c r="B34" s="23" t="s">
        <v>58</v>
      </c>
      <c r="C34" s="22" t="s">
        <v>59</v>
      </c>
      <c r="D34" s="22" t="s">
        <v>60</v>
      </c>
      <c r="E34" s="23" t="s">
        <v>61</v>
      </c>
      <c r="F34" s="13" t="s">
        <v>19</v>
      </c>
      <c r="G34" s="13" t="s">
        <v>62</v>
      </c>
      <c r="H34" s="24">
        <v>1192.5</v>
      </c>
      <c r="I34" s="33"/>
    </row>
    <row r="35" spans="1:9">
      <c r="A35" s="120"/>
      <c r="B35" s="121"/>
      <c r="C35" s="121"/>
      <c r="D35" s="121"/>
      <c r="E35" s="121"/>
      <c r="F35" s="121"/>
      <c r="G35" s="122"/>
      <c r="H35" s="6"/>
    </row>
    <row r="36" spans="1:9" ht="33.75">
      <c r="A36" s="25">
        <v>43978</v>
      </c>
      <c r="B36" s="23" t="s">
        <v>63</v>
      </c>
      <c r="C36" s="22" t="s">
        <v>64</v>
      </c>
      <c r="D36" s="22" t="s">
        <v>65</v>
      </c>
      <c r="E36" s="23">
        <v>4308</v>
      </c>
      <c r="F36" s="13" t="s">
        <v>19</v>
      </c>
      <c r="G36" s="13" t="s">
        <v>66</v>
      </c>
      <c r="H36" s="24">
        <v>445</v>
      </c>
    </row>
    <row r="37" spans="1:9">
      <c r="A37" s="120"/>
      <c r="B37" s="121"/>
      <c r="C37" s="121"/>
      <c r="D37" s="121"/>
      <c r="E37" s="121"/>
      <c r="F37" s="121"/>
      <c r="G37" s="122"/>
      <c r="H37" s="28"/>
    </row>
    <row r="38" spans="1:9" ht="33.75">
      <c r="A38" s="25">
        <v>43978</v>
      </c>
      <c r="B38" s="23" t="s">
        <v>67</v>
      </c>
      <c r="C38" s="22" t="s">
        <v>68</v>
      </c>
      <c r="D38" s="22" t="s">
        <v>69</v>
      </c>
      <c r="E38" s="23">
        <v>1507</v>
      </c>
      <c r="F38" s="13" t="s">
        <v>19</v>
      </c>
      <c r="G38" s="13" t="s">
        <v>70</v>
      </c>
      <c r="H38" s="24">
        <v>390</v>
      </c>
    </row>
    <row r="39" spans="1:9">
      <c r="A39" s="120"/>
      <c r="B39" s="121"/>
      <c r="C39" s="121"/>
      <c r="D39" s="121"/>
      <c r="E39" s="121"/>
      <c r="F39" s="121"/>
      <c r="G39" s="122"/>
      <c r="H39" s="6"/>
    </row>
    <row r="40" spans="1:9" ht="33.75">
      <c r="A40" s="25">
        <v>43979</v>
      </c>
      <c r="B40" s="23" t="s">
        <v>71</v>
      </c>
      <c r="C40" s="22" t="s">
        <v>72</v>
      </c>
      <c r="D40" s="22" t="s">
        <v>73</v>
      </c>
      <c r="E40" s="23" t="s">
        <v>74</v>
      </c>
      <c r="F40" s="13" t="s">
        <v>19</v>
      </c>
      <c r="G40" s="13" t="s">
        <v>75</v>
      </c>
      <c r="H40" s="24">
        <v>1845</v>
      </c>
    </row>
    <row r="41" spans="1:9">
      <c r="A41" s="120"/>
      <c r="B41" s="121"/>
      <c r="C41" s="121"/>
      <c r="D41" s="121"/>
      <c r="E41" s="121"/>
      <c r="F41" s="121"/>
      <c r="G41" s="122"/>
      <c r="H41" s="6"/>
    </row>
    <row r="42" spans="1:9" ht="56.25">
      <c r="A42" s="25">
        <v>43979</v>
      </c>
      <c r="B42" s="27"/>
      <c r="C42" s="22" t="s">
        <v>76</v>
      </c>
      <c r="D42" s="22" t="s">
        <v>83</v>
      </c>
      <c r="E42" s="23">
        <v>472</v>
      </c>
      <c r="F42" s="13" t="s">
        <v>19</v>
      </c>
      <c r="G42" s="13" t="s">
        <v>77</v>
      </c>
      <c r="H42" s="24">
        <v>15190.4</v>
      </c>
    </row>
    <row r="43" spans="1:9">
      <c r="A43" s="120"/>
      <c r="B43" s="121"/>
      <c r="C43" s="121"/>
      <c r="D43" s="121"/>
      <c r="E43" s="121"/>
      <c r="F43" s="121"/>
      <c r="G43" s="122"/>
      <c r="H43" s="6"/>
    </row>
    <row r="44" spans="1:9" ht="33.75">
      <c r="A44" s="25">
        <v>43984</v>
      </c>
      <c r="B44" s="23" t="s">
        <v>71</v>
      </c>
      <c r="C44" s="22" t="s">
        <v>72</v>
      </c>
      <c r="D44" s="22" t="s">
        <v>73</v>
      </c>
      <c r="E44" s="23" t="s">
        <v>78</v>
      </c>
      <c r="F44" s="13" t="s">
        <v>19</v>
      </c>
      <c r="G44" s="13" t="s">
        <v>75</v>
      </c>
      <c r="H44" s="24">
        <v>5655</v>
      </c>
    </row>
    <row r="45" spans="1:9">
      <c r="A45" s="120"/>
      <c r="B45" s="121"/>
      <c r="C45" s="121"/>
      <c r="D45" s="121"/>
      <c r="E45" s="121"/>
      <c r="F45" s="121"/>
      <c r="G45" s="122"/>
      <c r="H45" s="6"/>
    </row>
    <row r="46" spans="1:9" ht="33.75">
      <c r="A46" s="25">
        <v>43987</v>
      </c>
      <c r="B46" s="23" t="s">
        <v>24</v>
      </c>
      <c r="C46" s="22" t="s">
        <v>21</v>
      </c>
      <c r="D46" s="22" t="s">
        <v>22</v>
      </c>
      <c r="E46" s="23" t="s">
        <v>79</v>
      </c>
      <c r="F46" s="13" t="s">
        <v>19</v>
      </c>
      <c r="G46" s="9" t="s">
        <v>25</v>
      </c>
      <c r="H46" s="24">
        <v>617.5</v>
      </c>
    </row>
    <row r="47" spans="1:9">
      <c r="A47" s="7"/>
      <c r="B47" s="29"/>
      <c r="C47" s="6"/>
      <c r="D47" s="6"/>
      <c r="E47" s="6"/>
      <c r="F47" s="7"/>
      <c r="G47" s="29"/>
      <c r="H47" s="6"/>
    </row>
    <row r="48" spans="1:9" ht="33.75">
      <c r="A48" s="25">
        <v>43997</v>
      </c>
      <c r="B48" s="23" t="s">
        <v>80</v>
      </c>
      <c r="C48" s="22" t="s">
        <v>81</v>
      </c>
      <c r="D48" s="22" t="s">
        <v>82</v>
      </c>
      <c r="E48" s="31">
        <v>23399398</v>
      </c>
      <c r="F48" s="13" t="s">
        <v>19</v>
      </c>
      <c r="G48" s="13" t="s">
        <v>101</v>
      </c>
      <c r="H48" s="24">
        <v>5900</v>
      </c>
    </row>
    <row r="49" spans="1:10">
      <c r="A49" s="7"/>
      <c r="B49" s="29"/>
      <c r="C49" s="6"/>
      <c r="D49" s="6"/>
      <c r="E49" s="6"/>
      <c r="F49" s="7"/>
      <c r="G49" s="29"/>
      <c r="H49" s="6"/>
    </row>
    <row r="50" spans="1:10" s="33" customFormat="1" ht="33.75">
      <c r="A50" s="25">
        <v>44004</v>
      </c>
      <c r="B50" s="22" t="s">
        <v>44</v>
      </c>
      <c r="C50" s="22" t="s">
        <v>85</v>
      </c>
      <c r="D50" s="22" t="s">
        <v>48</v>
      </c>
      <c r="E50" s="31" t="s">
        <v>86</v>
      </c>
      <c r="F50" s="13" t="s">
        <v>19</v>
      </c>
      <c r="G50" s="13" t="s">
        <v>87</v>
      </c>
      <c r="H50" s="24">
        <v>1813.95</v>
      </c>
      <c r="J50" s="112"/>
    </row>
    <row r="51" spans="1:10">
      <c r="A51" s="7"/>
      <c r="B51" s="29"/>
      <c r="C51" s="6"/>
      <c r="D51" s="6"/>
      <c r="E51" s="6"/>
      <c r="F51" s="7"/>
      <c r="G51" s="29"/>
      <c r="H51" s="6"/>
    </row>
    <row r="52" spans="1:10" s="33" customFormat="1" ht="33.75">
      <c r="A52" s="99">
        <v>44004</v>
      </c>
      <c r="B52" s="22" t="s">
        <v>44</v>
      </c>
      <c r="C52" s="22" t="s">
        <v>85</v>
      </c>
      <c r="D52" s="22" t="s">
        <v>48</v>
      </c>
      <c r="E52" s="23" t="s">
        <v>88</v>
      </c>
      <c r="F52" s="13" t="s">
        <v>19</v>
      </c>
      <c r="G52" s="13" t="s">
        <v>89</v>
      </c>
      <c r="H52" s="24">
        <v>799.3</v>
      </c>
      <c r="J52" s="112"/>
    </row>
    <row r="53" spans="1:10">
      <c r="A53" s="8"/>
      <c r="B53" s="70"/>
      <c r="C53" s="56"/>
      <c r="D53" s="56"/>
      <c r="E53" s="56"/>
      <c r="F53" s="8"/>
      <c r="G53" s="70"/>
      <c r="H53" s="56"/>
    </row>
    <row r="54" spans="1:10" ht="33.75">
      <c r="A54" s="25">
        <v>44004</v>
      </c>
      <c r="B54" s="22" t="s">
        <v>58</v>
      </c>
      <c r="C54" s="22" t="s">
        <v>90</v>
      </c>
      <c r="D54" s="22" t="s">
        <v>60</v>
      </c>
      <c r="E54" s="23" t="s">
        <v>91</v>
      </c>
      <c r="F54" s="13" t="s">
        <v>19</v>
      </c>
      <c r="G54" s="13" t="s">
        <v>87</v>
      </c>
      <c r="H54" s="24">
        <v>2226</v>
      </c>
    </row>
    <row r="55" spans="1:10">
      <c r="A55" s="34"/>
      <c r="B55" s="35"/>
      <c r="C55" s="36"/>
      <c r="D55" s="36"/>
      <c r="E55" s="36"/>
      <c r="F55" s="34"/>
      <c r="G55" s="35"/>
      <c r="H55" s="36"/>
    </row>
    <row r="56" spans="1:10" ht="56.25">
      <c r="A56" s="25">
        <v>44005</v>
      </c>
      <c r="B56" s="22" t="s">
        <v>92</v>
      </c>
      <c r="C56" s="22" t="s">
        <v>93</v>
      </c>
      <c r="D56" s="22" t="s">
        <v>94</v>
      </c>
      <c r="E56" s="23" t="s">
        <v>95</v>
      </c>
      <c r="F56" s="13" t="s">
        <v>19</v>
      </c>
      <c r="G56" s="13" t="s">
        <v>96</v>
      </c>
      <c r="H56" s="24">
        <v>118</v>
      </c>
    </row>
    <row r="57" spans="1:10">
      <c r="A57" s="34"/>
      <c r="B57" s="35"/>
      <c r="C57" s="36"/>
      <c r="D57" s="36"/>
      <c r="E57" s="36"/>
      <c r="F57" s="34"/>
      <c r="G57" s="35"/>
      <c r="H57" s="36"/>
    </row>
    <row r="58" spans="1:10" ht="33.75">
      <c r="A58" s="25">
        <v>44006</v>
      </c>
      <c r="B58" s="22" t="s">
        <v>98</v>
      </c>
      <c r="C58" s="22" t="s">
        <v>99</v>
      </c>
      <c r="D58" s="22" t="s">
        <v>100</v>
      </c>
      <c r="E58" s="31">
        <v>23356153</v>
      </c>
      <c r="F58" s="13" t="s">
        <v>19</v>
      </c>
      <c r="G58" s="13" t="s">
        <v>101</v>
      </c>
      <c r="H58" s="24">
        <v>3570</v>
      </c>
    </row>
    <row r="59" spans="1:10">
      <c r="A59" s="38"/>
      <c r="B59" s="39"/>
      <c r="C59" s="39"/>
      <c r="D59" s="39"/>
      <c r="E59" s="40"/>
      <c r="F59" s="41"/>
      <c r="G59" s="41"/>
      <c r="H59" s="42"/>
    </row>
    <row r="60" spans="1:10" ht="51.75">
      <c r="A60" s="25">
        <v>44007</v>
      </c>
      <c r="B60" s="22" t="s">
        <v>40</v>
      </c>
      <c r="C60" s="22" t="s">
        <v>102</v>
      </c>
      <c r="D60" s="22" t="s">
        <v>103</v>
      </c>
      <c r="E60" s="31" t="s">
        <v>104</v>
      </c>
      <c r="F60" s="13" t="s">
        <v>19</v>
      </c>
      <c r="G60" s="30" t="s">
        <v>43</v>
      </c>
      <c r="H60" s="24">
        <v>640.5</v>
      </c>
    </row>
    <row r="61" spans="1:10">
      <c r="A61" s="38"/>
      <c r="B61" s="39"/>
      <c r="C61" s="39"/>
      <c r="D61" s="39"/>
      <c r="E61" s="96"/>
      <c r="F61" s="41"/>
      <c r="G61" s="97"/>
      <c r="H61" s="42"/>
    </row>
    <row r="62" spans="1:10" ht="64.5">
      <c r="A62" s="25">
        <v>43971</v>
      </c>
      <c r="B62" s="22" t="s">
        <v>127</v>
      </c>
      <c r="C62" s="22" t="s">
        <v>128</v>
      </c>
      <c r="D62" s="22" t="s">
        <v>69</v>
      </c>
      <c r="E62" s="31">
        <v>1534</v>
      </c>
      <c r="F62" s="13" t="s">
        <v>19</v>
      </c>
      <c r="G62" s="30" t="s">
        <v>129</v>
      </c>
      <c r="H62" s="24">
        <v>260</v>
      </c>
    </row>
    <row r="63" spans="1:10">
      <c r="A63" s="38"/>
      <c r="B63" s="39"/>
      <c r="C63" s="39"/>
      <c r="D63" s="39"/>
      <c r="E63" s="96"/>
      <c r="F63" s="41"/>
      <c r="G63" s="97"/>
      <c r="H63" s="42"/>
    </row>
    <row r="64" spans="1:10" ht="33.75">
      <c r="A64" s="25">
        <v>44005</v>
      </c>
      <c r="B64" s="22" t="s">
        <v>130</v>
      </c>
      <c r="C64" s="22" t="s">
        <v>131</v>
      </c>
      <c r="D64" s="22" t="s">
        <v>132</v>
      </c>
      <c r="E64" s="31" t="s">
        <v>133</v>
      </c>
      <c r="F64" s="13" t="s">
        <v>19</v>
      </c>
      <c r="G64" s="30" t="s">
        <v>134</v>
      </c>
      <c r="H64" s="24">
        <v>203.8</v>
      </c>
    </row>
    <row r="65" spans="1:8">
      <c r="A65" s="38"/>
      <c r="B65" s="39"/>
      <c r="C65" s="39"/>
      <c r="D65" s="39"/>
      <c r="E65" s="96"/>
      <c r="F65" s="41"/>
      <c r="G65" s="97"/>
      <c r="H65" s="42"/>
    </row>
    <row r="66" spans="1:8" ht="33.75">
      <c r="A66" s="99">
        <v>44008</v>
      </c>
      <c r="B66" s="22" t="s">
        <v>44</v>
      </c>
      <c r="C66" s="22" t="s">
        <v>135</v>
      </c>
      <c r="D66" s="22" t="s">
        <v>48</v>
      </c>
      <c r="E66" s="31" t="s">
        <v>136</v>
      </c>
      <c r="F66" s="13" t="s">
        <v>19</v>
      </c>
      <c r="G66" s="30" t="s">
        <v>89</v>
      </c>
      <c r="H66" s="24">
        <v>799.3</v>
      </c>
    </row>
    <row r="67" spans="1:8">
      <c r="A67" s="38"/>
      <c r="B67" s="39"/>
      <c r="C67" s="39"/>
      <c r="D67" s="102"/>
      <c r="E67" s="96"/>
      <c r="F67" s="103"/>
      <c r="G67" s="97"/>
      <c r="H67" s="42"/>
    </row>
    <row r="68" spans="1:8" ht="33.75">
      <c r="A68" s="25">
        <v>44020</v>
      </c>
      <c r="B68" s="22" t="s">
        <v>145</v>
      </c>
      <c r="C68" s="22" t="s">
        <v>146</v>
      </c>
      <c r="D68" s="22" t="s">
        <v>147</v>
      </c>
      <c r="E68" s="31" t="s">
        <v>148</v>
      </c>
      <c r="F68" s="13" t="s">
        <v>19</v>
      </c>
      <c r="G68" s="110" t="s">
        <v>149</v>
      </c>
      <c r="H68" s="24">
        <v>22500</v>
      </c>
    </row>
    <row r="69" spans="1:8">
      <c r="A69" s="38"/>
      <c r="B69" s="39"/>
      <c r="C69" s="39"/>
      <c r="D69" s="39"/>
      <c r="E69" s="96"/>
      <c r="F69" s="41"/>
      <c r="G69" s="97"/>
      <c r="H69" s="42"/>
    </row>
    <row r="70" spans="1:8" ht="51.75">
      <c r="A70" s="104">
        <v>44026</v>
      </c>
      <c r="B70" s="105" t="s">
        <v>44</v>
      </c>
      <c r="C70" s="105" t="s">
        <v>135</v>
      </c>
      <c r="D70" s="105" t="s">
        <v>48</v>
      </c>
      <c r="E70" s="106" t="s">
        <v>137</v>
      </c>
      <c r="F70" s="107" t="s">
        <v>19</v>
      </c>
      <c r="G70" s="108" t="s">
        <v>47</v>
      </c>
      <c r="H70" s="109">
        <v>164.2</v>
      </c>
    </row>
    <row r="71" spans="1:8">
      <c r="A71" s="38"/>
      <c r="B71" s="39"/>
      <c r="C71" s="39"/>
      <c r="D71" s="39"/>
      <c r="E71" s="96"/>
      <c r="F71" s="41"/>
      <c r="G71" s="97"/>
      <c r="H71" s="42"/>
    </row>
    <row r="72" spans="1:8" ht="22.5">
      <c r="A72" s="25">
        <v>44035</v>
      </c>
      <c r="B72" s="22" t="s">
        <v>24</v>
      </c>
      <c r="C72" s="22" t="s">
        <v>21</v>
      </c>
      <c r="D72" s="22" t="s">
        <v>22</v>
      </c>
      <c r="E72" s="100" t="s">
        <v>139</v>
      </c>
      <c r="F72" s="22" t="s">
        <v>22</v>
      </c>
      <c r="G72" s="101" t="s">
        <v>140</v>
      </c>
      <c r="H72" s="24">
        <v>412.5</v>
      </c>
    </row>
    <row r="73" spans="1:8">
      <c r="A73" s="123"/>
      <c r="B73" s="124"/>
      <c r="C73" s="124"/>
      <c r="D73" s="124"/>
      <c r="E73" s="124"/>
      <c r="F73" s="124"/>
      <c r="G73" s="124"/>
      <c r="H73" s="125"/>
    </row>
    <row r="74" spans="1:8" ht="22.5">
      <c r="A74" s="25">
        <v>44035</v>
      </c>
      <c r="B74" s="22" t="s">
        <v>24</v>
      </c>
      <c r="C74" s="22" t="s">
        <v>21</v>
      </c>
      <c r="D74" s="22" t="s">
        <v>22</v>
      </c>
      <c r="E74" s="100" t="s">
        <v>144</v>
      </c>
      <c r="F74" s="22" t="s">
        <v>22</v>
      </c>
      <c r="G74" s="101" t="s">
        <v>140</v>
      </c>
      <c r="H74" s="24">
        <v>1278</v>
      </c>
    </row>
    <row r="75" spans="1:8">
      <c r="A75" s="38"/>
      <c r="B75" s="39"/>
      <c r="C75" s="39"/>
      <c r="D75" s="39"/>
      <c r="E75" s="96"/>
      <c r="F75" s="41"/>
      <c r="G75" s="97"/>
      <c r="H75" s="42"/>
    </row>
    <row r="76" spans="1:8" ht="33.75">
      <c r="A76" s="25">
        <v>44039</v>
      </c>
      <c r="B76" s="22"/>
      <c r="C76" s="22" t="s">
        <v>141</v>
      </c>
      <c r="D76" s="22"/>
      <c r="E76" s="31" t="s">
        <v>142</v>
      </c>
      <c r="F76" s="13" t="s">
        <v>19</v>
      </c>
      <c r="G76" s="30" t="s">
        <v>143</v>
      </c>
      <c r="H76" s="24">
        <v>28484.75</v>
      </c>
    </row>
    <row r="77" spans="1:8">
      <c r="A77" s="38"/>
      <c r="B77" s="39"/>
      <c r="C77" s="39"/>
      <c r="D77" s="39"/>
      <c r="E77" s="96"/>
      <c r="F77" s="41"/>
      <c r="G77" s="97"/>
      <c r="H77" s="42"/>
    </row>
    <row r="79" spans="1:8">
      <c r="A79" s="90"/>
      <c r="B79" s="91"/>
      <c r="C79" s="91"/>
      <c r="D79" s="91"/>
      <c r="E79" s="92"/>
      <c r="F79" s="93"/>
      <c r="G79" s="94"/>
      <c r="H79" s="95"/>
    </row>
    <row r="80" spans="1:8" ht="15.75" thickBot="1"/>
    <row r="81" spans="7:8" ht="15.75" thickBot="1">
      <c r="G81" s="32" t="s">
        <v>84</v>
      </c>
      <c r="H81" s="21">
        <v>137934.22</v>
      </c>
    </row>
  </sheetData>
  <mergeCells count="19">
    <mergeCell ref="A31:G31"/>
    <mergeCell ref="A37:G37"/>
    <mergeCell ref="A39:G39"/>
    <mergeCell ref="A41:G41"/>
    <mergeCell ref="A43:G43"/>
    <mergeCell ref="A45:G45"/>
    <mergeCell ref="A73:H73"/>
    <mergeCell ref="H2:H3"/>
    <mergeCell ref="A35:G35"/>
    <mergeCell ref="A4:H4"/>
    <mergeCell ref="A7:H7"/>
    <mergeCell ref="A9:H9"/>
    <mergeCell ref="A11:H11"/>
    <mergeCell ref="A23:H23"/>
    <mergeCell ref="A33:G33"/>
    <mergeCell ref="A2:G3"/>
    <mergeCell ref="A25:G25"/>
    <mergeCell ref="A27:G27"/>
    <mergeCell ref="A29:G29"/>
  </mergeCells>
  <pageMargins left="0.51181102362204722" right="0.51181102362204722" top="0.78740157480314965" bottom="0.78740157480314965" header="0.31496062992125984" footer="0.31496062992125984"/>
  <pageSetup paperSize="9" scale="80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 REC.RECEBIDOS</vt:lpstr>
      <vt:lpstr>DESTINAÇÃO RECURSO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VALÉRIA</dc:creator>
  <cp:lastModifiedBy>Valeria</cp:lastModifiedBy>
  <cp:lastPrinted>2020-08-05T12:52:47Z</cp:lastPrinted>
  <dcterms:created xsi:type="dcterms:W3CDTF">2019-04-04T13:51:30Z</dcterms:created>
  <dcterms:modified xsi:type="dcterms:W3CDTF">2020-08-05T13:09:10Z</dcterms:modified>
</cp:coreProperties>
</file>