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 activeTab="1"/>
  </bookViews>
  <sheets>
    <sheet name=" REC.RECEBIDOS" sheetId="1" r:id="rId1"/>
    <sheet name="DESTINAÇÃO RECURSO" sheetId="2" r:id="rId2"/>
    <sheet name="Plan1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H41" i="1" l="1"/>
  <c r="H53" i="1"/>
  <c r="H52" i="1"/>
  <c r="H20" i="1" l="1"/>
  <c r="H5" i="1"/>
  <c r="H33" i="1" l="1"/>
  <c r="H55" i="1" l="1"/>
</calcChain>
</file>

<file path=xl/comments1.xml><?xml version="1.0" encoding="utf-8"?>
<comments xmlns="http://schemas.openxmlformats.org/spreadsheetml/2006/main">
  <authors>
    <author>Valeria</author>
  </authors>
  <commentList>
    <comment ref="H68" authorId="0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sharedStrings.xml><?xml version="1.0" encoding="utf-8"?>
<sst xmlns="http://schemas.openxmlformats.org/spreadsheetml/2006/main" count="502" uniqueCount="223">
  <si>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</si>
  <si>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</si>
  <si>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</si>
  <si>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</si>
  <si>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</si>
  <si>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</si>
  <si>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</si>
  <si>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</si>
  <si>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</si>
  <si>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</si>
  <si>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</si>
  <si>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</si>
  <si>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</si>
  <si>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</si>
  <si>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</si>
  <si>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</si>
  <si>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</si>
  <si>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</si>
  <si>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</si>
  <si>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</si>
  <si>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</si>
  <si>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</si>
  <si>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</si>
  <si>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</si>
  <si>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</si>
  <si>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</si>
  <si>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</si>
  <si>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</si>
  <si>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</si>
  <si>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</si>
  <si>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</si>
  <si>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</si>
  <si>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</si>
  <si>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</si>
  <si>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</si>
  <si>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</si>
  <si>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</si>
  <si>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</si>
  <si>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</si>
  <si>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</si>
  <si>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</si>
  <si>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</si>
  <si>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</si>
  <si>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</si>
  <si>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</si>
  <si>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</si>
  <si>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</si>
  <si>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</si>
  <si>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</si>
  <si>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</si>
  <si>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</si>
  <si>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</si>
  <si>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</si>
  <si>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</si>
  <si>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</si>
  <si>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</si>
  <si>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</si>
  <si>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</si>
  <si>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</si>
  <si>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</si>
  <si>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</si>
  <si>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</si>
  <si>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</si>
  <si>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</si>
  <si>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</si>
  <si>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</si>
  <si>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</si>
  <si>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</si>
  <si>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</si>
  <si>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</si>
  <si>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</si>
  <si>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</si>
  <si>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</si>
  <si>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</si>
  <si>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</si>
  <si>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</si>
  <si>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</si>
  <si>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</si>
  <si>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</si>
  <si>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</si>
  <si>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</si>
  <si>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</si>
  <si>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</si>
  <si>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</si>
  <si>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</si>
  <si>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</si>
  <si>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</si>
  <si>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</si>
  <si>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</si>
  <si>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</si>
  <si>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</si>
  <si>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</si>
  <si>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</si>
  <si>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</si>
  <si>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</si>
  <si>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</si>
  <si>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</si>
  <si>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</si>
  <si>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</si>
  <si>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</si>
  <si>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</si>
  <si>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</si>
  <si>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</si>
  <si>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</si>
  <si>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</si>
  <si>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</si>
  <si>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</si>
  <si>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</si>
  <si>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</si>
  <si>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</si>
  <si>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</si>
  <si>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</si>
  <si>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</si>
  <si>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</si>
  <si>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</si>
  <si>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</si>
  <si>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</si>
  <si>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</si>
  <si>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</si>
  <si>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</si>
  <si>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</si>
  <si>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SECRETARIA DE SAUDE E ASSISTENCIA SOCIAL</t>
  </si>
  <si>
    <t>TOTAL GERAL RECEBIDO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</si>
  <si>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</si>
  <si>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</si>
  <si>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</si>
  <si>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</si>
  <si>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</si>
  <si>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</si>
  <si>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</si>
  <si>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</si>
  <si>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</si>
  <si>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</si>
  <si>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</si>
  <si>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</si>
  <si>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</si>
  <si>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</si>
  <si>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</si>
  <si>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</si>
  <si>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</si>
  <si>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</si>
  <si>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</si>
  <si>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</si>
  <si>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</si>
  <si>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</si>
  <si>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</si>
  <si>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</si>
  <si>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</si>
  <si>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</si>
  <si>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</si>
  <si>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</si>
  <si>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</si>
  <si>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</si>
  <si>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</si>
  <si>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</si>
  <si>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</si>
  <si>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</si>
  <si>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</si>
  <si>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</si>
  <si>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</si>
  <si>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</si>
  <si>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</si>
  <si>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</si>
  <si>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</si>
  <si>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</si>
  <si>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</si>
  <si>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</si>
  <si>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</si>
  <si>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</si>
  <si>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</si>
  <si>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</si>
  <si>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</si>
  <si>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</si>
  <si>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</si>
  <si>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DESPESAS INSS -REF FOLHA 07/2020</t>
  </si>
  <si>
    <t>DESPESAS SALARIO FAMILIA REF FOLHA 07/2020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</si>
  <si>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</si>
  <si>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</si>
  <si>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</si>
  <si>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</si>
  <si>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</si>
  <si>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</si>
  <si>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</si>
  <si>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</si>
  <si>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</si>
  <si>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</si>
  <si>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</si>
  <si>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</si>
  <si>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</si>
  <si>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</si>
  <si>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</si>
  <si>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</si>
  <si>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</si>
  <si>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</si>
  <si>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</si>
  <si>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</si>
  <si>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</si>
  <si>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</si>
  <si>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</si>
  <si>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</si>
  <si>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DESPESAS  FOLHA PGTO REF/08/2020</t>
  </si>
  <si>
    <t>04/09/2020/ 14/09/2020</t>
  </si>
  <si>
    <t>SINTRAM CENTRO OESTE MG / PREVIBAM  /INSTITUTO PREV MUNICIPAL DE BAMBUI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</si>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</sst>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4" fillId="4" borderId="1" xfId="1" applyFont="1" applyFill="1" applyBorder="1" applyAlignment="1"/>
    <xf numFmtId="44" fontId="4" fillId="4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44" fontId="6" fillId="5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left" vertical="center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44" fontId="1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44" fontId="18" fillId="9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44" fontId="12" fillId="6" borderId="1" xfId="0" applyNumberFormat="1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 vertical="center"/>
    </xf>
    <xf numFmtId="14" fontId="0" fillId="4" borderId="13" xfId="0" applyNumberFormat="1" applyFill="1" applyBorder="1" applyAlignment="1">
      <alignment horizontal="center"/>
    </xf>
    <xf numFmtId="44" fontId="0" fillId="4" borderId="13" xfId="1" applyFont="1" applyFill="1" applyBorder="1"/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61"/>
  <sheetViews>
    <sheetView topLeftCell="A49" workbookViewId="0">
      <selection activeCell="H60" sqref="H60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5.85546875" customWidth="1"/>
  </cols>
  <sheetData>
    <row r="1" spans="1:9" s="42" customFormat="1">
      <c r="A1" s="128" t="s">
        <v>123</v>
      </c>
      <c r="B1" s="128"/>
      <c r="C1" s="128"/>
      <c r="D1" s="128"/>
      <c r="E1" s="128"/>
      <c r="F1" s="128"/>
      <c r="G1" s="128"/>
      <c r="H1" s="128"/>
    </row>
    <row r="2" spans="1:9" s="42" customFormat="1">
      <c r="A2" s="128"/>
      <c r="B2" s="128"/>
      <c r="C2" s="128"/>
      <c r="D2" s="128"/>
      <c r="E2" s="128"/>
      <c r="F2" s="128"/>
      <c r="G2" s="128"/>
      <c r="H2" s="128"/>
    </row>
    <row r="3" spans="1:9">
      <c r="A3" s="127"/>
      <c r="B3" s="127"/>
      <c r="C3" s="127"/>
      <c r="D3" s="127"/>
      <c r="E3" s="127"/>
      <c r="F3" s="127"/>
      <c r="G3" s="127"/>
      <c r="H3" s="127"/>
    </row>
    <row r="4" spans="1:9" ht="45">
      <c r="A4" s="62" t="s">
        <v>2</v>
      </c>
      <c r="B4" s="62" t="s">
        <v>1</v>
      </c>
      <c r="C4" s="62" t="s">
        <v>105</v>
      </c>
      <c r="D4" s="62" t="s">
        <v>4</v>
      </c>
      <c r="E4" s="62" t="s">
        <v>3</v>
      </c>
      <c r="F4" s="62" t="s">
        <v>5</v>
      </c>
      <c r="G4" s="62" t="s">
        <v>106</v>
      </c>
      <c r="H4" s="60" t="s">
        <v>117</v>
      </c>
    </row>
    <row r="5" spans="1:9" ht="22.5">
      <c r="A5" s="5">
        <v>43920</v>
      </c>
      <c r="B5" s="13" t="s">
        <v>6</v>
      </c>
      <c r="C5" s="43" t="s">
        <v>0</v>
      </c>
      <c r="D5" s="8">
        <v>1901</v>
      </c>
      <c r="E5" s="8" t="s">
        <v>8</v>
      </c>
      <c r="F5" s="11">
        <v>68648.320000000007</v>
      </c>
      <c r="G5" s="167" t="s">
        <v>107</v>
      </c>
      <c r="H5" s="64">
        <f>F5+F8+F11+F14+F17+F23</f>
        <v>1967805.31</v>
      </c>
      <c r="I5" s="1"/>
    </row>
    <row r="6" spans="1:9">
      <c r="A6" s="7"/>
      <c r="B6" s="15" t="s">
        <v>7</v>
      </c>
      <c r="C6" s="15"/>
      <c r="D6" s="8"/>
      <c r="E6" s="8"/>
      <c r="F6" s="55"/>
      <c r="G6" s="55"/>
      <c r="H6" s="56"/>
      <c r="I6" s="1"/>
    </row>
    <row r="7" spans="1:9">
      <c r="A7" s="44"/>
      <c r="B7" s="45"/>
      <c r="C7" s="45"/>
      <c r="D7" s="46"/>
      <c r="E7" s="46"/>
      <c r="F7" s="47"/>
      <c r="G7" s="47"/>
      <c r="H7" s="48"/>
      <c r="I7" s="1"/>
    </row>
    <row r="8" spans="1:9" ht="22.5">
      <c r="A8" s="5">
        <v>43930</v>
      </c>
      <c r="B8" s="13" t="s">
        <v>6</v>
      </c>
      <c r="C8" s="43" t="s">
        <v>0</v>
      </c>
      <c r="D8" s="8">
        <v>1901</v>
      </c>
      <c r="E8" s="67" t="s">
        <v>8</v>
      </c>
      <c r="F8" s="10">
        <v>28305</v>
      </c>
      <c r="G8" s="43" t="s">
        <v>107</v>
      </c>
      <c r="H8" s="14"/>
    </row>
    <row r="9" spans="1:9">
      <c r="A9" s="7"/>
      <c r="B9" s="15" t="s">
        <v>7</v>
      </c>
      <c r="C9" s="15"/>
      <c r="D9" s="6"/>
      <c r="E9" s="6"/>
      <c r="F9" s="6"/>
      <c r="G9" s="6"/>
      <c r="H9" s="16"/>
    </row>
    <row r="10" spans="1:9" s="32" customFormat="1">
      <c r="A10" s="49"/>
      <c r="B10" s="50"/>
      <c r="C10" s="50"/>
      <c r="D10" s="51"/>
      <c r="E10" s="51"/>
      <c r="F10" s="51"/>
      <c r="G10" s="51"/>
      <c r="H10" s="52"/>
    </row>
    <row r="11" spans="1:9" s="32" customFormat="1" ht="22.5">
      <c r="A11" s="81">
        <v>44028</v>
      </c>
      <c r="B11" s="13" t="s">
        <v>6</v>
      </c>
      <c r="C11" s="43" t="s">
        <v>0</v>
      </c>
      <c r="D11" s="8">
        <v>1901</v>
      </c>
      <c r="E11" s="67" t="s">
        <v>8</v>
      </c>
      <c r="F11" s="82">
        <v>1280010</v>
      </c>
      <c r="G11" s="43" t="s">
        <v>107</v>
      </c>
      <c r="H11" s="16"/>
    </row>
    <row r="12" spans="1:9" s="32" customFormat="1">
      <c r="A12" s="7"/>
      <c r="B12" s="15" t="s">
        <v>7</v>
      </c>
      <c r="C12" s="15"/>
      <c r="D12" s="6"/>
      <c r="E12" s="6"/>
      <c r="F12" s="6"/>
      <c r="G12" s="6"/>
      <c r="H12" s="16"/>
    </row>
    <row r="13" spans="1:9" s="32" customFormat="1">
      <c r="A13" s="112"/>
      <c r="B13" s="113"/>
      <c r="C13" s="113"/>
      <c r="D13" s="114"/>
      <c r="E13" s="114"/>
      <c r="F13" s="114"/>
      <c r="G13" s="114"/>
      <c r="H13" s="115"/>
    </row>
    <row r="14" spans="1:9" s="32" customFormat="1" ht="22.5">
      <c r="A14" s="170">
        <v>44036</v>
      </c>
      <c r="B14" s="13" t="s">
        <v>6</v>
      </c>
      <c r="C14" s="43" t="s">
        <v>0</v>
      </c>
      <c r="D14" s="8">
        <v>1901</v>
      </c>
      <c r="E14" s="67" t="s">
        <v>8</v>
      </c>
      <c r="F14" s="171">
        <v>30000</v>
      </c>
      <c r="G14" s="43" t="s">
        <v>107</v>
      </c>
      <c r="H14" s="16"/>
    </row>
    <row r="15" spans="1:9" s="32" customFormat="1">
      <c r="A15" s="172"/>
      <c r="B15" s="15" t="s">
        <v>7</v>
      </c>
      <c r="C15" s="173"/>
      <c r="D15" s="174"/>
      <c r="E15" s="174"/>
      <c r="F15" s="174"/>
      <c r="G15" s="174"/>
      <c r="H15" s="175"/>
    </row>
    <row r="16" spans="1:9" s="32" customFormat="1">
      <c r="A16" s="102"/>
      <c r="B16" s="109"/>
      <c r="C16" s="109"/>
      <c r="D16" s="110"/>
      <c r="E16" s="110"/>
      <c r="F16" s="110"/>
      <c r="G16" s="110"/>
      <c r="H16" s="111"/>
    </row>
    <row r="17" spans="1:8" s="32" customFormat="1" ht="22.5">
      <c r="A17" s="170">
        <v>44043</v>
      </c>
      <c r="B17" s="13" t="s">
        <v>6</v>
      </c>
      <c r="C17" s="43" t="s">
        <v>0</v>
      </c>
      <c r="D17" s="8">
        <v>1901</v>
      </c>
      <c r="E17" s="67" t="s">
        <v>8</v>
      </c>
      <c r="F17" s="171">
        <v>30000</v>
      </c>
      <c r="G17" s="43" t="s">
        <v>107</v>
      </c>
      <c r="H17" s="16"/>
    </row>
    <row r="18" spans="1:8" s="32" customFormat="1">
      <c r="A18" s="172"/>
      <c r="B18" s="15" t="s">
        <v>7</v>
      </c>
      <c r="C18" s="173"/>
      <c r="D18" s="174"/>
      <c r="E18" s="174"/>
      <c r="F18" s="174"/>
      <c r="G18" s="174"/>
      <c r="H18" s="175"/>
    </row>
    <row r="19" spans="1:8" s="32" customFormat="1">
      <c r="A19" s="102"/>
      <c r="B19" s="109"/>
      <c r="C19" s="109"/>
      <c r="D19" s="110"/>
      <c r="E19" s="110"/>
      <c r="F19" s="110"/>
      <c r="G19" s="110"/>
      <c r="H19" s="111"/>
    </row>
    <row r="20" spans="1:8" s="32" customFormat="1" ht="22.5">
      <c r="A20" s="170">
        <v>44048</v>
      </c>
      <c r="B20" s="13" t="s">
        <v>6</v>
      </c>
      <c r="C20" s="43" t="s">
        <v>0</v>
      </c>
      <c r="D20" s="8">
        <v>1901</v>
      </c>
      <c r="E20" s="67" t="s">
        <v>8</v>
      </c>
      <c r="F20" s="171">
        <v>50746</v>
      </c>
      <c r="G20" s="167" t="s">
        <v>159</v>
      </c>
      <c r="H20" s="116">
        <f>F20</f>
        <v>50746</v>
      </c>
    </row>
    <row r="21" spans="1:8" s="32" customFormat="1">
      <c r="A21" s="172"/>
      <c r="B21" s="15" t="s">
        <v>7</v>
      </c>
      <c r="C21" s="173"/>
      <c r="D21" s="174"/>
      <c r="E21" s="174"/>
      <c r="F21" s="174"/>
      <c r="G21" s="174"/>
      <c r="H21" s="175"/>
    </row>
    <row r="22" spans="1:8" s="32" customFormat="1">
      <c r="A22" s="102"/>
      <c r="B22" s="109"/>
      <c r="C22" s="109"/>
      <c r="D22" s="110"/>
      <c r="E22" s="110"/>
      <c r="F22" s="110"/>
      <c r="G22" s="110"/>
      <c r="H22" s="111"/>
    </row>
    <row r="23" spans="1:8" s="32" customFormat="1" ht="22.5">
      <c r="A23" s="170">
        <v>44055</v>
      </c>
      <c r="B23" s="13" t="s">
        <v>6</v>
      </c>
      <c r="C23" s="43" t="s">
        <v>0</v>
      </c>
      <c r="D23" s="8">
        <v>1901</v>
      </c>
      <c r="E23" s="67" t="s">
        <v>8</v>
      </c>
      <c r="F23" s="171">
        <v>530841.99</v>
      </c>
      <c r="G23" s="43" t="s">
        <v>107</v>
      </c>
      <c r="H23" s="16"/>
    </row>
    <row r="24" spans="1:8" s="32" customFormat="1">
      <c r="A24" s="172"/>
      <c r="B24" s="15" t="s">
        <v>7</v>
      </c>
      <c r="C24" s="173"/>
      <c r="D24" s="174"/>
      <c r="E24" s="174"/>
      <c r="F24" s="174"/>
      <c r="G24" s="174"/>
      <c r="H24" s="175"/>
    </row>
    <row r="25" spans="1:8" s="32" customFormat="1">
      <c r="A25" s="129"/>
      <c r="B25" s="129"/>
      <c r="C25" s="129"/>
      <c r="D25" s="129"/>
      <c r="E25" s="129"/>
      <c r="F25" s="129"/>
      <c r="G25" s="129"/>
      <c r="H25" s="129"/>
    </row>
    <row r="26" spans="1:8" s="32" customFormat="1">
      <c r="A26" s="130"/>
      <c r="B26" s="130"/>
      <c r="C26" s="130"/>
      <c r="D26" s="130"/>
      <c r="E26" s="130"/>
      <c r="F26" s="130"/>
      <c r="G26" s="130"/>
      <c r="H26" s="130"/>
    </row>
    <row r="27" spans="1:8" s="32" customFormat="1">
      <c r="A27" s="130"/>
      <c r="B27" s="130"/>
      <c r="C27" s="130"/>
      <c r="D27" s="130"/>
      <c r="E27" s="130"/>
      <c r="F27" s="130"/>
      <c r="G27" s="130"/>
      <c r="H27" s="130"/>
    </row>
    <row r="28" spans="1:8" s="18" customFormat="1">
      <c r="A28" s="130"/>
      <c r="B28" s="130"/>
      <c r="C28" s="130"/>
      <c r="D28" s="130"/>
      <c r="E28" s="130"/>
      <c r="F28" s="130"/>
      <c r="G28" s="130"/>
      <c r="H28" s="130"/>
    </row>
    <row r="29" spans="1:8" s="32" customFormat="1">
      <c r="A29" s="128" t="s">
        <v>124</v>
      </c>
      <c r="B29" s="128"/>
      <c r="C29" s="128"/>
      <c r="D29" s="128"/>
      <c r="E29" s="128"/>
      <c r="F29" s="128"/>
      <c r="G29" s="128"/>
      <c r="H29" s="128"/>
    </row>
    <row r="30" spans="1:8" s="32" customFormat="1">
      <c r="A30" s="128"/>
      <c r="B30" s="128"/>
      <c r="C30" s="128"/>
      <c r="D30" s="128"/>
      <c r="E30" s="128"/>
      <c r="F30" s="128"/>
      <c r="G30" s="128"/>
      <c r="H30" s="128"/>
    </row>
    <row r="31" spans="1:8" s="79" customFormat="1" ht="15" customHeight="1">
      <c r="A31" s="80"/>
      <c r="B31" s="133"/>
      <c r="C31" s="133"/>
      <c r="D31" s="133"/>
      <c r="E31" s="133"/>
      <c r="F31" s="133"/>
      <c r="G31" s="133"/>
      <c r="H31" s="133"/>
    </row>
    <row r="32" spans="1:8" s="79" customFormat="1" ht="32.25" customHeight="1">
      <c r="A32" s="62" t="s">
        <v>2</v>
      </c>
      <c r="B32" s="62" t="s">
        <v>1</v>
      </c>
      <c r="C32" s="62" t="s">
        <v>105</v>
      </c>
      <c r="D32" s="62" t="s">
        <v>4</v>
      </c>
      <c r="E32" s="62" t="s">
        <v>3</v>
      </c>
      <c r="F32" s="62" t="s">
        <v>5</v>
      </c>
      <c r="G32" s="62" t="s">
        <v>106</v>
      </c>
      <c r="H32" s="60" t="s">
        <v>117</v>
      </c>
    </row>
    <row r="33" spans="1:8" s="32" customFormat="1" ht="22.5">
      <c r="A33" s="5">
        <v>43986</v>
      </c>
      <c r="B33" s="15" t="s">
        <v>116</v>
      </c>
      <c r="C33" s="78" t="s">
        <v>109</v>
      </c>
      <c r="D33" s="58" t="s">
        <v>110</v>
      </c>
      <c r="E33" s="66" t="s">
        <v>115</v>
      </c>
      <c r="F33" s="59">
        <v>100000</v>
      </c>
      <c r="G33" s="167" t="s">
        <v>107</v>
      </c>
      <c r="H33" s="116">
        <f>F33+F35+F37</f>
        <v>210000</v>
      </c>
    </row>
    <row r="34" spans="1:8" s="32" customFormat="1">
      <c r="A34" s="49"/>
      <c r="B34" s="50"/>
      <c r="C34" s="73"/>
      <c r="D34" s="51"/>
      <c r="E34" s="51"/>
      <c r="F34" s="51"/>
      <c r="G34" s="51"/>
      <c r="H34" s="52"/>
    </row>
    <row r="35" spans="1:8" s="32" customFormat="1" ht="22.5">
      <c r="A35" s="5">
        <v>43986</v>
      </c>
      <c r="B35" s="15" t="s">
        <v>116</v>
      </c>
      <c r="C35" s="78" t="s">
        <v>109</v>
      </c>
      <c r="D35" s="58" t="s">
        <v>110</v>
      </c>
      <c r="E35" s="7" t="s">
        <v>118</v>
      </c>
      <c r="F35" s="61">
        <v>60000</v>
      </c>
      <c r="G35" s="43" t="s">
        <v>107</v>
      </c>
      <c r="H35" s="16"/>
    </row>
    <row r="36" spans="1:8" s="32" customFormat="1" ht="16.5" customHeight="1">
      <c r="A36" s="44"/>
      <c r="B36" s="50"/>
      <c r="C36" s="74"/>
      <c r="D36" s="70"/>
      <c r="E36" s="49"/>
      <c r="F36" s="71"/>
      <c r="G36" s="72"/>
      <c r="H36" s="52"/>
    </row>
    <row r="37" spans="1:8" s="32" customFormat="1" ht="29.25" customHeight="1">
      <c r="A37" s="83">
        <v>44028</v>
      </c>
      <c r="B37" s="15" t="s">
        <v>126</v>
      </c>
      <c r="C37" s="78" t="s">
        <v>109</v>
      </c>
      <c r="D37" s="58" t="s">
        <v>110</v>
      </c>
      <c r="E37" s="58" t="s">
        <v>125</v>
      </c>
      <c r="F37" s="84">
        <v>50000</v>
      </c>
      <c r="G37" s="43" t="s">
        <v>107</v>
      </c>
      <c r="H37" s="16"/>
    </row>
    <row r="38" spans="1:8" s="32" customFormat="1" ht="16.5" customHeight="1">
      <c r="A38" s="44"/>
      <c r="B38" s="50"/>
      <c r="C38" s="74"/>
      <c r="D38" s="70"/>
      <c r="E38" s="49"/>
      <c r="F38" s="71"/>
      <c r="G38" s="72"/>
      <c r="H38" s="52"/>
    </row>
    <row r="39" spans="1:8" s="32" customFormat="1" ht="45">
      <c r="A39" s="53">
        <v>44001</v>
      </c>
      <c r="B39" s="57" t="s">
        <v>119</v>
      </c>
      <c r="C39" s="78" t="s">
        <v>109</v>
      </c>
      <c r="D39" s="66" t="s">
        <v>110</v>
      </c>
      <c r="E39" s="66" t="s">
        <v>120</v>
      </c>
      <c r="F39" s="63">
        <v>85419.18</v>
      </c>
      <c r="G39" s="167" t="s">
        <v>121</v>
      </c>
      <c r="H39" s="168">
        <f>F39+F45+F47+F49</f>
        <v>341280.14999999997</v>
      </c>
    </row>
    <row r="40" spans="1:8" s="32" customFormat="1">
      <c r="A40" s="49"/>
      <c r="B40" s="50"/>
      <c r="C40" s="73"/>
      <c r="D40" s="51"/>
      <c r="E40" s="51"/>
      <c r="F40" s="51"/>
      <c r="G40" s="51"/>
      <c r="H40" s="52"/>
    </row>
    <row r="41" spans="1:8" s="32" customFormat="1" ht="33.75">
      <c r="A41" s="53">
        <v>43970</v>
      </c>
      <c r="B41" s="15" t="s">
        <v>108</v>
      </c>
      <c r="C41" s="78" t="s">
        <v>109</v>
      </c>
      <c r="D41" s="58" t="s">
        <v>110</v>
      </c>
      <c r="E41" s="58" t="s">
        <v>111</v>
      </c>
      <c r="F41" s="59">
        <v>55111.199999999997</v>
      </c>
      <c r="G41" s="167" t="s">
        <v>112</v>
      </c>
      <c r="H41" s="169">
        <f>F41+F43</f>
        <v>111489.87</v>
      </c>
    </row>
    <row r="42" spans="1:8" s="32" customFormat="1">
      <c r="A42" s="49"/>
      <c r="B42" s="50"/>
      <c r="C42" s="73"/>
      <c r="D42" s="51"/>
      <c r="E42" s="51"/>
      <c r="F42" s="51"/>
      <c r="G42" s="51"/>
      <c r="H42" s="52"/>
    </row>
    <row r="43" spans="1:8" s="32" customFormat="1" ht="33.75">
      <c r="A43" s="5">
        <v>43970</v>
      </c>
      <c r="B43" s="15" t="s">
        <v>113</v>
      </c>
      <c r="C43" s="78" t="s">
        <v>109</v>
      </c>
      <c r="D43" s="58" t="s">
        <v>110</v>
      </c>
      <c r="E43" s="58" t="s">
        <v>114</v>
      </c>
      <c r="F43" s="59">
        <v>56378.67</v>
      </c>
      <c r="G43" s="43" t="s">
        <v>112</v>
      </c>
      <c r="H43" s="54"/>
    </row>
    <row r="44" spans="1:8" s="32" customFormat="1">
      <c r="A44" s="49"/>
      <c r="B44" s="50"/>
      <c r="C44" s="73"/>
      <c r="D44" s="51"/>
      <c r="E44" s="51"/>
      <c r="F44" s="51"/>
      <c r="G44" s="51"/>
      <c r="H44" s="52"/>
    </row>
    <row r="45" spans="1:8" s="32" customFormat="1" ht="45">
      <c r="A45" s="53">
        <v>44025</v>
      </c>
      <c r="B45" s="57" t="s">
        <v>119</v>
      </c>
      <c r="C45" s="78" t="s">
        <v>109</v>
      </c>
      <c r="D45" s="66" t="s">
        <v>110</v>
      </c>
      <c r="E45" s="66" t="s">
        <v>120</v>
      </c>
      <c r="F45" s="63">
        <v>85419.18</v>
      </c>
      <c r="G45" s="43" t="s">
        <v>121</v>
      </c>
      <c r="H45" s="65"/>
    </row>
    <row r="46" spans="1:8" s="32" customFormat="1">
      <c r="A46" s="17"/>
      <c r="B46" s="68"/>
      <c r="C46" s="68"/>
      <c r="D46" s="18"/>
      <c r="E46" s="18"/>
      <c r="F46" s="18"/>
      <c r="G46" s="18"/>
      <c r="H46" s="69"/>
    </row>
    <row r="47" spans="1:8" s="32" customFormat="1" ht="45">
      <c r="A47" s="53">
        <v>44055</v>
      </c>
      <c r="B47" s="57" t="s">
        <v>119</v>
      </c>
      <c r="C47" s="78" t="s">
        <v>109</v>
      </c>
      <c r="D47" s="66" t="s">
        <v>110</v>
      </c>
      <c r="E47" s="66" t="s">
        <v>120</v>
      </c>
      <c r="F47" s="63">
        <v>85419.18</v>
      </c>
      <c r="G47" s="43" t="s">
        <v>121</v>
      </c>
      <c r="H47" s="65"/>
    </row>
    <row r="48" spans="1:8" s="18" customFormat="1">
      <c r="A48" s="160"/>
      <c r="B48" s="161"/>
      <c r="C48" s="162"/>
      <c r="D48" s="163"/>
      <c r="E48" s="163"/>
      <c r="F48" s="164"/>
      <c r="G48" s="165"/>
      <c r="H48" s="166"/>
    </row>
    <row r="49" spans="1:8" s="18" customFormat="1" ht="45">
      <c r="A49" s="53">
        <v>44085</v>
      </c>
      <c r="B49" s="57" t="s">
        <v>119</v>
      </c>
      <c r="C49" s="78" t="s">
        <v>109</v>
      </c>
      <c r="D49" s="66" t="s">
        <v>110</v>
      </c>
      <c r="E49" s="66" t="s">
        <v>120</v>
      </c>
      <c r="F49" s="63">
        <v>85022.61</v>
      </c>
      <c r="G49" s="43" t="s">
        <v>121</v>
      </c>
      <c r="H49" s="65"/>
    </row>
    <row r="50" spans="1:8" s="32" customFormat="1">
      <c r="A50" s="103"/>
      <c r="B50" s="68"/>
      <c r="C50" s="68"/>
      <c r="D50" s="18"/>
      <c r="E50" s="18"/>
      <c r="F50" s="18"/>
      <c r="G50" s="18"/>
      <c r="H50" s="69"/>
    </row>
    <row r="51" spans="1:8" s="32" customFormat="1">
      <c r="A51" s="17"/>
      <c r="B51" s="93" t="s">
        <v>138</v>
      </c>
      <c r="C51" s="68"/>
      <c r="D51" s="18"/>
      <c r="E51" s="18"/>
      <c r="F51" s="18"/>
      <c r="G51" s="18"/>
      <c r="H51" s="69"/>
    </row>
    <row r="52" spans="1:8" s="32" customFormat="1" ht="22.5">
      <c r="A52" s="17"/>
      <c r="B52" s="68"/>
      <c r="C52" s="68"/>
      <c r="D52" s="18"/>
      <c r="E52" s="18"/>
      <c r="F52" s="18"/>
      <c r="G52" s="72" t="s">
        <v>0</v>
      </c>
      <c r="H52" s="75">
        <f>H5+H20</f>
        <v>2018551.31</v>
      </c>
    </row>
    <row r="53" spans="1:8" s="32" customFormat="1">
      <c r="A53" s="17"/>
      <c r="B53" s="68"/>
      <c r="C53" s="68"/>
      <c r="D53" s="18"/>
      <c r="E53" s="18"/>
      <c r="F53" s="18"/>
      <c r="G53" s="72" t="s">
        <v>109</v>
      </c>
      <c r="H53" s="76">
        <f>H33+H39+H41</f>
        <v>662770.0199999999</v>
      </c>
    </row>
    <row r="54" spans="1:8">
      <c r="A54" s="17"/>
      <c r="B54" s="18"/>
      <c r="C54" s="18"/>
      <c r="D54" s="18"/>
      <c r="E54" s="18"/>
      <c r="F54" s="18"/>
      <c r="G54" s="131"/>
      <c r="H54" s="132"/>
    </row>
    <row r="55" spans="1:8" ht="22.5">
      <c r="A55" s="17"/>
      <c r="B55" s="18"/>
      <c r="C55" s="18"/>
      <c r="D55" s="18"/>
      <c r="E55" s="18"/>
      <c r="F55" s="18"/>
      <c r="G55" s="72" t="s">
        <v>122</v>
      </c>
      <c r="H55" s="77">
        <f>H52+H53</f>
        <v>2681321.33</v>
      </c>
    </row>
    <row r="56" spans="1:8">
      <c r="A56" s="19"/>
      <c r="B56" s="2"/>
      <c r="C56" s="2"/>
      <c r="D56" s="2"/>
      <c r="E56" s="2"/>
      <c r="F56" s="2"/>
      <c r="G56" s="2"/>
      <c r="H56" s="2"/>
    </row>
    <row r="57" spans="1:8">
      <c r="A57" s="19"/>
      <c r="B57" s="2"/>
      <c r="C57" s="2"/>
      <c r="D57" s="2"/>
      <c r="E57" s="2"/>
      <c r="F57" s="2"/>
      <c r="G57" s="2"/>
      <c r="H57" s="2"/>
    </row>
    <row r="58" spans="1:8">
      <c r="A58" s="19"/>
      <c r="B58" s="2"/>
      <c r="C58" s="2"/>
      <c r="D58" s="2"/>
      <c r="E58" s="2"/>
      <c r="F58" s="2"/>
      <c r="G58" s="2"/>
      <c r="H58" s="2"/>
    </row>
    <row r="59" spans="1:8">
      <c r="A59" s="19"/>
      <c r="B59" s="2"/>
      <c r="C59" s="2"/>
      <c r="D59" s="2"/>
      <c r="E59" s="2"/>
      <c r="F59" s="2"/>
      <c r="G59" s="2"/>
      <c r="H59" s="2"/>
    </row>
    <row r="60" spans="1:8">
      <c r="A60" s="19"/>
      <c r="B60" s="2"/>
      <c r="C60" s="2"/>
      <c r="D60" s="2"/>
      <c r="E60" s="2"/>
      <c r="F60" s="2"/>
      <c r="G60" s="2"/>
      <c r="H60" s="2"/>
    </row>
    <row r="61" spans="1:8">
      <c r="A61" s="19"/>
      <c r="B61" s="2"/>
      <c r="C61" s="2"/>
      <c r="D61" s="2"/>
      <c r="E61" s="2"/>
      <c r="F61" s="2"/>
      <c r="G61" s="2"/>
      <c r="H61" s="2"/>
    </row>
  </sheetData>
  <mergeCells count="6">
    <mergeCell ref="A3:H3"/>
    <mergeCell ref="A1:H2"/>
    <mergeCell ref="A29:H30"/>
    <mergeCell ref="A25:H28"/>
    <mergeCell ref="G54:H54"/>
    <mergeCell ref="B31:H3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147"/>
  <sheetViews>
    <sheetView tabSelected="1" workbookViewId="0">
      <pane ySplit="5" topLeftCell="A15" activePane="bottomLeft" state="frozen"/>
      <selection pane="bottomLeft" activeCell="J18" sqref="J18"/>
    </sheetView>
  </sheetViews>
  <sheetFormatPr defaultRowHeight="15"/>
  <cols>
    <col min="1" max="1" width="15.42578125" style="9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9" customWidth="1"/>
    <col min="7" max="7" width="24.7109375" style="4" customWidth="1"/>
    <col min="8" max="8" width="14.7109375" customWidth="1"/>
    <col min="10" max="10" width="14.28515625" style="1" bestFit="1" customWidth="1"/>
  </cols>
  <sheetData>
    <row r="1" spans="1:10" ht="15.75" thickBot="1"/>
    <row r="2" spans="1:10" s="36" customFormat="1">
      <c r="A2" s="143" t="s">
        <v>97</v>
      </c>
      <c r="B2" s="144"/>
      <c r="C2" s="144"/>
      <c r="D2" s="144"/>
      <c r="E2" s="144"/>
      <c r="F2" s="144"/>
      <c r="G2" s="144"/>
      <c r="H2" s="137"/>
      <c r="J2" s="100"/>
    </row>
    <row r="3" spans="1:10" s="36" customFormat="1" ht="15.75" thickBot="1">
      <c r="A3" s="145"/>
      <c r="B3" s="146"/>
      <c r="C3" s="146"/>
      <c r="D3" s="146"/>
      <c r="E3" s="146"/>
      <c r="F3" s="146"/>
      <c r="G3" s="146"/>
      <c r="H3" s="138"/>
      <c r="J3" s="100"/>
    </row>
    <row r="4" spans="1:10" ht="21" customHeight="1">
      <c r="A4" s="139" t="s">
        <v>0</v>
      </c>
      <c r="B4" s="139"/>
      <c r="C4" s="139"/>
      <c r="D4" s="139"/>
      <c r="E4" s="139"/>
      <c r="F4" s="139"/>
      <c r="G4" s="139"/>
      <c r="H4" s="139"/>
    </row>
    <row r="5" spans="1:10" ht="18" customHeight="1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10" ht="33.75">
      <c r="A6" s="24">
        <v>43929</v>
      </c>
      <c r="B6" s="22" t="s">
        <v>16</v>
      </c>
      <c r="C6" s="21" t="s">
        <v>12</v>
      </c>
      <c r="D6" s="21" t="s">
        <v>15</v>
      </c>
      <c r="E6" s="22" t="s">
        <v>17</v>
      </c>
      <c r="F6" s="12" t="s">
        <v>19</v>
      </c>
      <c r="G6" s="12" t="s">
        <v>18</v>
      </c>
      <c r="H6" s="23">
        <v>3493.3</v>
      </c>
      <c r="I6" s="1"/>
    </row>
    <row r="7" spans="1:10">
      <c r="A7" s="135"/>
      <c r="B7" s="135"/>
      <c r="C7" s="135"/>
      <c r="D7" s="135"/>
      <c r="E7" s="135"/>
      <c r="F7" s="135"/>
      <c r="G7" s="135"/>
      <c r="H7" s="136"/>
      <c r="I7" s="1"/>
    </row>
    <row r="8" spans="1:10" ht="33.75">
      <c r="A8" s="24">
        <v>43943</v>
      </c>
      <c r="B8" s="22" t="s">
        <v>24</v>
      </c>
      <c r="C8" s="21" t="s">
        <v>21</v>
      </c>
      <c r="D8" s="21" t="s">
        <v>22</v>
      </c>
      <c r="E8" s="22" t="s">
        <v>20</v>
      </c>
      <c r="F8" s="12" t="s">
        <v>19</v>
      </c>
      <c r="G8" s="105" t="s">
        <v>25</v>
      </c>
      <c r="H8" s="23">
        <v>267.5</v>
      </c>
      <c r="I8" s="1"/>
    </row>
    <row r="9" spans="1:10">
      <c r="A9" s="140"/>
      <c r="B9" s="141"/>
      <c r="C9" s="141"/>
      <c r="D9" s="141"/>
      <c r="E9" s="141"/>
      <c r="F9" s="141"/>
      <c r="G9" s="141"/>
      <c r="H9" s="142"/>
    </row>
    <row r="10" spans="1:10" ht="33.75">
      <c r="A10" s="24">
        <v>43948</v>
      </c>
      <c r="B10" s="22" t="s">
        <v>26</v>
      </c>
      <c r="C10" s="21" t="s">
        <v>12</v>
      </c>
      <c r="D10" s="21" t="s">
        <v>15</v>
      </c>
      <c r="E10" s="22" t="s">
        <v>27</v>
      </c>
      <c r="F10" s="12" t="s">
        <v>19</v>
      </c>
      <c r="G10" s="12" t="s">
        <v>18</v>
      </c>
      <c r="H10" s="23">
        <v>3196</v>
      </c>
    </row>
    <row r="11" spans="1:10">
      <c r="A11" s="134"/>
      <c r="B11" s="135"/>
      <c r="C11" s="135"/>
      <c r="D11" s="135"/>
      <c r="E11" s="135"/>
      <c r="F11" s="135"/>
      <c r="G11" s="135"/>
      <c r="H11" s="136"/>
    </row>
    <row r="12" spans="1:10" ht="33.75">
      <c r="A12" s="24">
        <v>43948</v>
      </c>
      <c r="B12" s="22" t="s">
        <v>28</v>
      </c>
      <c r="C12" s="21" t="s">
        <v>29</v>
      </c>
      <c r="D12" s="21" t="s">
        <v>30</v>
      </c>
      <c r="E12" s="22" t="s">
        <v>31</v>
      </c>
      <c r="F12" s="12" t="s">
        <v>19</v>
      </c>
      <c r="G12" s="12" t="s">
        <v>32</v>
      </c>
      <c r="H12" s="23">
        <v>266</v>
      </c>
    </row>
    <row r="13" spans="1:10">
      <c r="A13" s="7"/>
      <c r="B13" s="28"/>
      <c r="C13" s="6"/>
      <c r="D13" s="6"/>
      <c r="E13" s="6"/>
      <c r="F13" s="7"/>
      <c r="G13" s="28"/>
      <c r="H13" s="6"/>
    </row>
    <row r="14" spans="1:10" ht="33.75">
      <c r="A14" s="24">
        <v>43951</v>
      </c>
      <c r="B14" s="22" t="s">
        <v>26</v>
      </c>
      <c r="C14" s="21" t="s">
        <v>12</v>
      </c>
      <c r="D14" s="21" t="s">
        <v>15</v>
      </c>
      <c r="E14" s="22" t="s">
        <v>33</v>
      </c>
      <c r="F14" s="12" t="s">
        <v>19</v>
      </c>
      <c r="G14" s="12" t="s">
        <v>18</v>
      </c>
      <c r="H14" s="23">
        <v>2542.5</v>
      </c>
    </row>
    <row r="15" spans="1:10">
      <c r="A15" s="7"/>
      <c r="B15" s="28"/>
      <c r="C15" s="6"/>
      <c r="D15" s="6"/>
      <c r="E15" s="6"/>
      <c r="F15" s="7"/>
      <c r="G15" s="28"/>
      <c r="H15" s="6"/>
    </row>
    <row r="16" spans="1:10" ht="33.75">
      <c r="A16" s="24">
        <v>43951</v>
      </c>
      <c r="B16" s="22" t="s">
        <v>24</v>
      </c>
      <c r="C16" s="21" t="s">
        <v>21</v>
      </c>
      <c r="D16" s="21" t="s">
        <v>22</v>
      </c>
      <c r="E16" s="22" t="s">
        <v>34</v>
      </c>
      <c r="F16" s="12" t="s">
        <v>19</v>
      </c>
      <c r="G16" s="104" t="s">
        <v>25</v>
      </c>
      <c r="H16" s="23">
        <v>118.8</v>
      </c>
    </row>
    <row r="17" spans="1:9">
      <c r="A17" s="25"/>
      <c r="B17" s="28"/>
      <c r="C17" s="6"/>
      <c r="D17" s="6"/>
      <c r="E17" s="6"/>
      <c r="F17" s="7"/>
      <c r="G17" s="28"/>
      <c r="H17" s="6"/>
    </row>
    <row r="18" spans="1:9" ht="33.75">
      <c r="A18" s="24">
        <v>43958</v>
      </c>
      <c r="B18" s="22" t="s">
        <v>35</v>
      </c>
      <c r="C18" s="21" t="s">
        <v>36</v>
      </c>
      <c r="D18" s="21" t="s">
        <v>37</v>
      </c>
      <c r="E18" s="22" t="s">
        <v>38</v>
      </c>
      <c r="F18" s="12" t="s">
        <v>19</v>
      </c>
      <c r="G18" s="29" t="s">
        <v>39</v>
      </c>
      <c r="H18" s="23">
        <v>610</v>
      </c>
    </row>
    <row r="19" spans="1:9">
      <c r="A19" s="7"/>
      <c r="B19" s="28"/>
      <c r="C19" s="6"/>
      <c r="D19" s="6"/>
      <c r="E19" s="6"/>
      <c r="F19" s="7"/>
      <c r="G19" s="28"/>
      <c r="H19" s="6"/>
    </row>
    <row r="20" spans="1:9" ht="51.75">
      <c r="A20" s="24">
        <v>43958</v>
      </c>
      <c r="B20" s="22" t="s">
        <v>40</v>
      </c>
      <c r="C20" s="21" t="s">
        <v>41</v>
      </c>
      <c r="D20" s="21" t="s">
        <v>42</v>
      </c>
      <c r="E20" s="22">
        <v>884</v>
      </c>
      <c r="F20" s="12" t="s">
        <v>19</v>
      </c>
      <c r="G20" s="29" t="s">
        <v>43</v>
      </c>
      <c r="H20" s="23">
        <v>640.5</v>
      </c>
      <c r="I20" s="32"/>
    </row>
    <row r="21" spans="1:9">
      <c r="A21" s="7"/>
      <c r="B21" s="28"/>
      <c r="C21" s="6"/>
      <c r="D21" s="6"/>
      <c r="E21" s="6"/>
      <c r="F21" s="7"/>
      <c r="G21" s="28"/>
      <c r="H21" s="6"/>
    </row>
    <row r="22" spans="1:9" ht="51.75">
      <c r="A22" s="24">
        <v>43958</v>
      </c>
      <c r="B22" s="22" t="s">
        <v>44</v>
      </c>
      <c r="C22" s="21" t="s">
        <v>45</v>
      </c>
      <c r="D22" s="21" t="s">
        <v>48</v>
      </c>
      <c r="E22" s="22" t="s">
        <v>46</v>
      </c>
      <c r="F22" s="12" t="s">
        <v>19</v>
      </c>
      <c r="G22" s="29" t="s">
        <v>47</v>
      </c>
      <c r="H22" s="23">
        <v>17461.669999999998</v>
      </c>
    </row>
    <row r="23" spans="1:9">
      <c r="A23" s="134"/>
      <c r="B23" s="135"/>
      <c r="C23" s="135"/>
      <c r="D23" s="135"/>
      <c r="E23" s="135"/>
      <c r="F23" s="135"/>
      <c r="G23" s="135"/>
      <c r="H23" s="136"/>
    </row>
    <row r="24" spans="1:9" ht="51.75">
      <c r="A24" s="24">
        <v>43958</v>
      </c>
      <c r="B24" s="22" t="s">
        <v>44</v>
      </c>
      <c r="C24" s="21" t="s">
        <v>45</v>
      </c>
      <c r="D24" s="21" t="s">
        <v>48</v>
      </c>
      <c r="E24" s="22" t="s">
        <v>49</v>
      </c>
      <c r="F24" s="12" t="s">
        <v>19</v>
      </c>
      <c r="G24" s="29" t="s">
        <v>47</v>
      </c>
      <c r="H24" s="23">
        <v>306.45</v>
      </c>
      <c r="I24" s="32"/>
    </row>
    <row r="25" spans="1:9">
      <c r="A25" s="134"/>
      <c r="B25" s="135"/>
      <c r="C25" s="135"/>
      <c r="D25" s="135"/>
      <c r="E25" s="135"/>
      <c r="F25" s="135"/>
      <c r="G25" s="136"/>
      <c r="H25" s="6"/>
    </row>
    <row r="26" spans="1:9" ht="33.75">
      <c r="A26" s="24">
        <v>43963</v>
      </c>
      <c r="B26" s="22" t="s">
        <v>28</v>
      </c>
      <c r="C26" s="21" t="s">
        <v>29</v>
      </c>
      <c r="D26" s="21" t="s">
        <v>30</v>
      </c>
      <c r="E26" s="22" t="s">
        <v>50</v>
      </c>
      <c r="F26" s="12" t="s">
        <v>19</v>
      </c>
      <c r="G26" s="12" t="s">
        <v>32</v>
      </c>
      <c r="H26" s="23">
        <v>152</v>
      </c>
    </row>
    <row r="27" spans="1:9">
      <c r="A27" s="134"/>
      <c r="B27" s="135"/>
      <c r="C27" s="135"/>
      <c r="D27" s="135"/>
      <c r="E27" s="135"/>
      <c r="F27" s="135"/>
      <c r="G27" s="136"/>
      <c r="H27" s="6"/>
    </row>
    <row r="28" spans="1:9" ht="33.75">
      <c r="A28" s="24">
        <v>43972</v>
      </c>
      <c r="B28" s="22" t="s">
        <v>26</v>
      </c>
      <c r="C28" s="21" t="s">
        <v>12</v>
      </c>
      <c r="D28" s="21" t="s">
        <v>15</v>
      </c>
      <c r="E28" s="22" t="s">
        <v>51</v>
      </c>
      <c r="F28" s="12" t="s">
        <v>19</v>
      </c>
      <c r="G28" s="12" t="s">
        <v>18</v>
      </c>
      <c r="H28" s="23">
        <v>3995</v>
      </c>
    </row>
    <row r="29" spans="1:9">
      <c r="A29" s="134"/>
      <c r="B29" s="135"/>
      <c r="C29" s="135"/>
      <c r="D29" s="135"/>
      <c r="E29" s="135"/>
      <c r="F29" s="135"/>
      <c r="G29" s="136"/>
      <c r="H29" s="6"/>
    </row>
    <row r="30" spans="1:9" ht="51.75">
      <c r="A30" s="24">
        <v>43972</v>
      </c>
      <c r="B30" s="22" t="s">
        <v>53</v>
      </c>
      <c r="C30" s="21" t="s">
        <v>54</v>
      </c>
      <c r="D30" s="21" t="s">
        <v>55</v>
      </c>
      <c r="E30" s="22">
        <v>120942</v>
      </c>
      <c r="F30" s="12" t="s">
        <v>19</v>
      </c>
      <c r="G30" s="29" t="s">
        <v>47</v>
      </c>
      <c r="H30" s="23">
        <v>537.79999999999995</v>
      </c>
    </row>
    <row r="31" spans="1:9">
      <c r="A31" s="134"/>
      <c r="B31" s="135"/>
      <c r="C31" s="135"/>
      <c r="D31" s="135"/>
      <c r="E31" s="135"/>
      <c r="F31" s="135"/>
      <c r="G31" s="136"/>
      <c r="H31" s="6"/>
    </row>
    <row r="32" spans="1:9" ht="51.75">
      <c r="A32" s="24">
        <v>43972</v>
      </c>
      <c r="B32" s="22" t="s">
        <v>52</v>
      </c>
      <c r="C32" s="21" t="s">
        <v>56</v>
      </c>
      <c r="D32" s="21" t="s">
        <v>57</v>
      </c>
      <c r="E32" s="22">
        <v>1536</v>
      </c>
      <c r="F32" s="12" t="s">
        <v>19</v>
      </c>
      <c r="G32" s="29" t="s">
        <v>47</v>
      </c>
      <c r="H32" s="23">
        <v>9841</v>
      </c>
    </row>
    <row r="33" spans="1:9">
      <c r="A33" s="134"/>
      <c r="B33" s="135"/>
      <c r="C33" s="135"/>
      <c r="D33" s="135"/>
      <c r="E33" s="135"/>
      <c r="F33" s="135"/>
      <c r="G33" s="136"/>
      <c r="H33" s="6"/>
    </row>
    <row r="34" spans="1:9" ht="33.75">
      <c r="A34" s="24">
        <v>43977</v>
      </c>
      <c r="B34" s="22" t="s">
        <v>58</v>
      </c>
      <c r="C34" s="21" t="s">
        <v>59</v>
      </c>
      <c r="D34" s="21" t="s">
        <v>60</v>
      </c>
      <c r="E34" s="22" t="s">
        <v>61</v>
      </c>
      <c r="F34" s="12" t="s">
        <v>19</v>
      </c>
      <c r="G34" s="12" t="s">
        <v>62</v>
      </c>
      <c r="H34" s="23">
        <v>1192.5</v>
      </c>
      <c r="I34" s="32"/>
    </row>
    <row r="35" spans="1:9">
      <c r="A35" s="134"/>
      <c r="B35" s="135"/>
      <c r="C35" s="135"/>
      <c r="D35" s="135"/>
      <c r="E35" s="135"/>
      <c r="F35" s="135"/>
      <c r="G35" s="136"/>
      <c r="H35" s="6"/>
    </row>
    <row r="36" spans="1:9" ht="33.75">
      <c r="A36" s="24">
        <v>43978</v>
      </c>
      <c r="B36" s="22" t="s">
        <v>63</v>
      </c>
      <c r="C36" s="21" t="s">
        <v>64</v>
      </c>
      <c r="D36" s="21" t="s">
        <v>65</v>
      </c>
      <c r="E36" s="22">
        <v>4308</v>
      </c>
      <c r="F36" s="12" t="s">
        <v>19</v>
      </c>
      <c r="G36" s="12" t="s">
        <v>66</v>
      </c>
      <c r="H36" s="23">
        <v>445</v>
      </c>
    </row>
    <row r="37" spans="1:9">
      <c r="A37" s="134"/>
      <c r="B37" s="135"/>
      <c r="C37" s="135"/>
      <c r="D37" s="135"/>
      <c r="E37" s="135"/>
      <c r="F37" s="135"/>
      <c r="G37" s="136"/>
      <c r="H37" s="27"/>
    </row>
    <row r="38" spans="1:9" ht="33.75">
      <c r="A38" s="24">
        <v>43978</v>
      </c>
      <c r="B38" s="22" t="s">
        <v>67</v>
      </c>
      <c r="C38" s="21" t="s">
        <v>68</v>
      </c>
      <c r="D38" s="21" t="s">
        <v>69</v>
      </c>
      <c r="E38" s="22">
        <v>1507</v>
      </c>
      <c r="F38" s="12" t="s">
        <v>19</v>
      </c>
      <c r="G38" s="12" t="s">
        <v>70</v>
      </c>
      <c r="H38" s="23">
        <v>390</v>
      </c>
    </row>
    <row r="39" spans="1:9">
      <c r="A39" s="134"/>
      <c r="B39" s="135"/>
      <c r="C39" s="135"/>
      <c r="D39" s="135"/>
      <c r="E39" s="135"/>
      <c r="F39" s="135"/>
      <c r="G39" s="136"/>
      <c r="H39" s="6"/>
    </row>
    <row r="40" spans="1:9" ht="33.75">
      <c r="A40" s="24">
        <v>43979</v>
      </c>
      <c r="B40" s="22" t="s">
        <v>71</v>
      </c>
      <c r="C40" s="21" t="s">
        <v>72</v>
      </c>
      <c r="D40" s="21" t="s">
        <v>73</v>
      </c>
      <c r="E40" s="22" t="s">
        <v>74</v>
      </c>
      <c r="F40" s="12" t="s">
        <v>19</v>
      </c>
      <c r="G40" s="21" t="s">
        <v>75</v>
      </c>
      <c r="H40" s="23">
        <v>1845</v>
      </c>
    </row>
    <row r="41" spans="1:9">
      <c r="A41" s="134"/>
      <c r="B41" s="135"/>
      <c r="C41" s="135"/>
      <c r="D41" s="135"/>
      <c r="E41" s="135"/>
      <c r="F41" s="135"/>
      <c r="G41" s="136"/>
      <c r="H41" s="6"/>
    </row>
    <row r="42" spans="1:9" ht="56.25">
      <c r="A42" s="24">
        <v>43979</v>
      </c>
      <c r="B42" s="26"/>
      <c r="C42" s="21" t="s">
        <v>76</v>
      </c>
      <c r="D42" s="21" t="s">
        <v>83</v>
      </c>
      <c r="E42" s="22">
        <v>472</v>
      </c>
      <c r="F42" s="12" t="s">
        <v>19</v>
      </c>
      <c r="G42" s="12" t="s">
        <v>77</v>
      </c>
      <c r="H42" s="23">
        <v>15190.4</v>
      </c>
    </row>
    <row r="43" spans="1:9">
      <c r="A43" s="134"/>
      <c r="B43" s="135"/>
      <c r="C43" s="135"/>
      <c r="D43" s="135"/>
      <c r="E43" s="135"/>
      <c r="F43" s="135"/>
      <c r="G43" s="136"/>
      <c r="H43" s="6"/>
    </row>
    <row r="44" spans="1:9" ht="33.75">
      <c r="A44" s="24">
        <v>43984</v>
      </c>
      <c r="B44" s="22" t="s">
        <v>71</v>
      </c>
      <c r="C44" s="21" t="s">
        <v>72</v>
      </c>
      <c r="D44" s="21" t="s">
        <v>73</v>
      </c>
      <c r="E44" s="22" t="s">
        <v>78</v>
      </c>
      <c r="F44" s="12" t="s">
        <v>19</v>
      </c>
      <c r="G44" s="21" t="s">
        <v>75</v>
      </c>
      <c r="H44" s="23">
        <v>5655</v>
      </c>
    </row>
    <row r="45" spans="1:9">
      <c r="A45" s="134"/>
      <c r="B45" s="135"/>
      <c r="C45" s="135"/>
      <c r="D45" s="135"/>
      <c r="E45" s="135"/>
      <c r="F45" s="135"/>
      <c r="G45" s="136"/>
      <c r="H45" s="6"/>
    </row>
    <row r="46" spans="1:9" ht="33.75">
      <c r="A46" s="24">
        <v>43987</v>
      </c>
      <c r="B46" s="22" t="s">
        <v>24</v>
      </c>
      <c r="C46" s="21" t="s">
        <v>21</v>
      </c>
      <c r="D46" s="21" t="s">
        <v>22</v>
      </c>
      <c r="E46" s="22" t="s">
        <v>79</v>
      </c>
      <c r="F46" s="12" t="s">
        <v>19</v>
      </c>
      <c r="G46" s="105" t="s">
        <v>25</v>
      </c>
      <c r="H46" s="23">
        <v>617.5</v>
      </c>
    </row>
    <row r="47" spans="1:9">
      <c r="A47" s="7"/>
      <c r="B47" s="28"/>
      <c r="C47" s="6"/>
      <c r="D47" s="6"/>
      <c r="E47" s="6"/>
      <c r="F47" s="7"/>
      <c r="G47" s="28"/>
      <c r="H47" s="6"/>
    </row>
    <row r="48" spans="1:9" ht="33.75">
      <c r="A48" s="24">
        <v>43997</v>
      </c>
      <c r="B48" s="22" t="s">
        <v>80</v>
      </c>
      <c r="C48" s="21" t="s">
        <v>81</v>
      </c>
      <c r="D48" s="21" t="s">
        <v>82</v>
      </c>
      <c r="E48" s="30">
        <v>23399398</v>
      </c>
      <c r="F48" s="12" t="s">
        <v>19</v>
      </c>
      <c r="G48" s="12" t="s">
        <v>101</v>
      </c>
      <c r="H48" s="23">
        <v>5900</v>
      </c>
    </row>
    <row r="49" spans="1:10">
      <c r="A49" s="7"/>
      <c r="B49" s="28"/>
      <c r="C49" s="6"/>
      <c r="D49" s="6"/>
      <c r="E49" s="6"/>
      <c r="F49" s="7"/>
      <c r="G49" s="28"/>
      <c r="H49" s="6"/>
    </row>
    <row r="50" spans="1:10" s="32" customFormat="1" ht="33.75">
      <c r="A50" s="24">
        <v>44004</v>
      </c>
      <c r="B50" s="21" t="s">
        <v>44</v>
      </c>
      <c r="C50" s="21" t="s">
        <v>85</v>
      </c>
      <c r="D50" s="21" t="s">
        <v>48</v>
      </c>
      <c r="E50" s="30" t="s">
        <v>86</v>
      </c>
      <c r="F50" s="12" t="s">
        <v>19</v>
      </c>
      <c r="G50" s="12" t="s">
        <v>87</v>
      </c>
      <c r="H50" s="23">
        <v>1813.95</v>
      </c>
      <c r="J50" s="101"/>
    </row>
    <row r="51" spans="1:10">
      <c r="A51" s="7"/>
      <c r="B51" s="28"/>
      <c r="C51" s="6"/>
      <c r="D51" s="6"/>
      <c r="E51" s="6"/>
      <c r="F51" s="7"/>
      <c r="G51" s="28"/>
      <c r="H51" s="6"/>
    </row>
    <row r="52" spans="1:10" s="32" customFormat="1" ht="33.75">
      <c r="A52" s="94">
        <v>44004</v>
      </c>
      <c r="B52" s="21" t="s">
        <v>44</v>
      </c>
      <c r="C52" s="21" t="s">
        <v>85</v>
      </c>
      <c r="D52" s="21" t="s">
        <v>48</v>
      </c>
      <c r="E52" s="22" t="s">
        <v>88</v>
      </c>
      <c r="F52" s="12" t="s">
        <v>19</v>
      </c>
      <c r="G52" s="12" t="s">
        <v>89</v>
      </c>
      <c r="H52" s="23">
        <v>799.3</v>
      </c>
      <c r="J52" s="101"/>
    </row>
    <row r="53" spans="1:10">
      <c r="A53" s="8"/>
      <c r="B53" s="67"/>
      <c r="C53" s="55"/>
      <c r="D53" s="55"/>
      <c r="E53" s="55"/>
      <c r="F53" s="8"/>
      <c r="G53" s="67"/>
      <c r="H53" s="55"/>
    </row>
    <row r="54" spans="1:10" ht="33.75">
      <c r="A54" s="24">
        <v>44004</v>
      </c>
      <c r="B54" s="21" t="s">
        <v>58</v>
      </c>
      <c r="C54" s="21" t="s">
        <v>90</v>
      </c>
      <c r="D54" s="21" t="s">
        <v>60</v>
      </c>
      <c r="E54" s="22" t="s">
        <v>91</v>
      </c>
      <c r="F54" s="12" t="s">
        <v>19</v>
      </c>
      <c r="G54" s="12" t="s">
        <v>87</v>
      </c>
      <c r="H54" s="23">
        <v>2226</v>
      </c>
    </row>
    <row r="55" spans="1:10">
      <c r="A55" s="33"/>
      <c r="B55" s="34"/>
      <c r="C55" s="35"/>
      <c r="D55" s="35"/>
      <c r="E55" s="35"/>
      <c r="F55" s="33"/>
      <c r="G55" s="34"/>
      <c r="H55" s="159"/>
    </row>
    <row r="56" spans="1:10" ht="56.25">
      <c r="A56" s="24">
        <v>44005</v>
      </c>
      <c r="B56" s="21" t="s">
        <v>92</v>
      </c>
      <c r="C56" s="21" t="s">
        <v>93</v>
      </c>
      <c r="D56" s="21" t="s">
        <v>94</v>
      </c>
      <c r="E56" s="22" t="s">
        <v>95</v>
      </c>
      <c r="F56" s="12" t="s">
        <v>19</v>
      </c>
      <c r="G56" s="12" t="s">
        <v>96</v>
      </c>
      <c r="H56" s="23">
        <v>118</v>
      </c>
    </row>
    <row r="57" spans="1:10">
      <c r="A57" s="33"/>
      <c r="B57" s="34"/>
      <c r="C57" s="35"/>
      <c r="D57" s="35"/>
      <c r="E57" s="35"/>
      <c r="F57" s="33"/>
      <c r="G57" s="34"/>
      <c r="H57" s="159"/>
    </row>
    <row r="58" spans="1:10" ht="33.75">
      <c r="A58" s="24">
        <v>44006</v>
      </c>
      <c r="B58" s="21" t="s">
        <v>98</v>
      </c>
      <c r="C58" s="21" t="s">
        <v>99</v>
      </c>
      <c r="D58" s="21" t="s">
        <v>100</v>
      </c>
      <c r="E58" s="30">
        <v>23356153</v>
      </c>
      <c r="F58" s="12" t="s">
        <v>19</v>
      </c>
      <c r="G58" s="12" t="s">
        <v>101</v>
      </c>
      <c r="H58" s="23">
        <v>3570</v>
      </c>
    </row>
    <row r="59" spans="1:10">
      <c r="A59" s="37"/>
      <c r="B59" s="38"/>
      <c r="C59" s="38"/>
      <c r="D59" s="38"/>
      <c r="E59" s="39"/>
      <c r="F59" s="40"/>
      <c r="G59" s="40"/>
      <c r="H59" s="152"/>
    </row>
    <row r="60" spans="1:10" ht="51.75">
      <c r="A60" s="24">
        <v>44007</v>
      </c>
      <c r="B60" s="21" t="s">
        <v>40</v>
      </c>
      <c r="C60" s="21" t="s">
        <v>102</v>
      </c>
      <c r="D60" s="21" t="s">
        <v>103</v>
      </c>
      <c r="E60" s="30" t="s">
        <v>104</v>
      </c>
      <c r="F60" s="12" t="s">
        <v>19</v>
      </c>
      <c r="G60" s="29" t="s">
        <v>43</v>
      </c>
      <c r="H60" s="23">
        <v>640.5</v>
      </c>
    </row>
    <row r="61" spans="1:10">
      <c r="A61" s="37"/>
      <c r="B61" s="38"/>
      <c r="C61" s="38"/>
      <c r="D61" s="38"/>
      <c r="E61" s="91"/>
      <c r="F61" s="40"/>
      <c r="G61" s="92"/>
      <c r="H61" s="152"/>
    </row>
    <row r="62" spans="1:10" ht="64.5">
      <c r="A62" s="24">
        <v>43971</v>
      </c>
      <c r="B62" s="21" t="s">
        <v>127</v>
      </c>
      <c r="C62" s="21" t="s">
        <v>128</v>
      </c>
      <c r="D62" s="21" t="s">
        <v>69</v>
      </c>
      <c r="E62" s="30">
        <v>1534</v>
      </c>
      <c r="F62" s="12" t="s">
        <v>19</v>
      </c>
      <c r="G62" s="29" t="s">
        <v>129</v>
      </c>
      <c r="H62" s="23">
        <v>260</v>
      </c>
    </row>
    <row r="63" spans="1:10">
      <c r="A63" s="37"/>
      <c r="B63" s="38"/>
      <c r="C63" s="38"/>
      <c r="D63" s="38"/>
      <c r="E63" s="91"/>
      <c r="F63" s="40"/>
      <c r="G63" s="92"/>
      <c r="H63" s="152"/>
    </row>
    <row r="64" spans="1:10" ht="33.75">
      <c r="A64" s="24">
        <v>44005</v>
      </c>
      <c r="B64" s="21" t="s">
        <v>130</v>
      </c>
      <c r="C64" s="21" t="s">
        <v>131</v>
      </c>
      <c r="D64" s="21" t="s">
        <v>132</v>
      </c>
      <c r="E64" s="30" t="s">
        <v>133</v>
      </c>
      <c r="F64" s="12" t="s">
        <v>19</v>
      </c>
      <c r="G64" s="29" t="s">
        <v>134</v>
      </c>
      <c r="H64" s="23">
        <v>203.8</v>
      </c>
    </row>
    <row r="65" spans="1:10">
      <c r="A65" s="37"/>
      <c r="B65" s="38"/>
      <c r="C65" s="38"/>
      <c r="D65" s="38"/>
      <c r="E65" s="91"/>
      <c r="F65" s="40"/>
      <c r="G65" s="92"/>
      <c r="H65" s="152"/>
    </row>
    <row r="66" spans="1:10" ht="33.75">
      <c r="A66" s="94">
        <v>44008</v>
      </c>
      <c r="B66" s="21" t="s">
        <v>44</v>
      </c>
      <c r="C66" s="21" t="s">
        <v>135</v>
      </c>
      <c r="D66" s="21" t="s">
        <v>48</v>
      </c>
      <c r="E66" s="30" t="s">
        <v>136</v>
      </c>
      <c r="F66" s="12" t="s">
        <v>19</v>
      </c>
      <c r="G66" s="29" t="s">
        <v>89</v>
      </c>
      <c r="H66" s="23">
        <v>799.3</v>
      </c>
    </row>
    <row r="67" spans="1:10">
      <c r="A67" s="37"/>
      <c r="B67" s="38"/>
      <c r="C67" s="38"/>
      <c r="D67" s="97"/>
      <c r="E67" s="91"/>
      <c r="F67" s="98"/>
      <c r="G67" s="92"/>
      <c r="H67" s="152"/>
    </row>
    <row r="68" spans="1:10" ht="33.75">
      <c r="A68" s="24">
        <v>44020</v>
      </c>
      <c r="B68" s="21" t="s">
        <v>145</v>
      </c>
      <c r="C68" s="21" t="s">
        <v>146</v>
      </c>
      <c r="D68" s="21" t="s">
        <v>147</v>
      </c>
      <c r="E68" s="30" t="s">
        <v>148</v>
      </c>
      <c r="F68" s="12" t="s">
        <v>19</v>
      </c>
      <c r="G68" s="99" t="s">
        <v>149</v>
      </c>
      <c r="H68" s="23">
        <v>22500</v>
      </c>
    </row>
    <row r="69" spans="1:10">
      <c r="A69" s="37"/>
      <c r="B69" s="38"/>
      <c r="C69" s="38"/>
      <c r="D69" s="38"/>
      <c r="E69" s="91"/>
      <c r="F69" s="40"/>
      <c r="G69" s="92"/>
      <c r="H69" s="41"/>
    </row>
    <row r="70" spans="1:10" s="32" customFormat="1" ht="33.75">
      <c r="A70" s="24">
        <v>44021</v>
      </c>
      <c r="B70" s="21" t="s">
        <v>161</v>
      </c>
      <c r="C70" s="21" t="s">
        <v>160</v>
      </c>
      <c r="D70" s="21" t="s">
        <v>162</v>
      </c>
      <c r="E70" s="30">
        <v>473</v>
      </c>
      <c r="F70" s="12" t="s">
        <v>19</v>
      </c>
      <c r="G70" s="96" t="s">
        <v>165</v>
      </c>
      <c r="H70" s="23">
        <v>112</v>
      </c>
      <c r="J70" s="101"/>
    </row>
    <row r="71" spans="1:10" s="32" customFormat="1">
      <c r="A71" s="117"/>
      <c r="B71" s="118"/>
      <c r="C71" s="118"/>
      <c r="D71" s="118"/>
      <c r="E71" s="119"/>
      <c r="F71" s="13"/>
      <c r="G71" s="120"/>
      <c r="H71" s="121"/>
      <c r="J71" s="101"/>
    </row>
    <row r="72" spans="1:10" s="32" customFormat="1" ht="33.75">
      <c r="A72" s="24">
        <v>44025</v>
      </c>
      <c r="B72" s="21" t="s">
        <v>161</v>
      </c>
      <c r="C72" s="21" t="s">
        <v>160</v>
      </c>
      <c r="D72" s="21" t="s">
        <v>162</v>
      </c>
      <c r="E72" s="30">
        <v>474</v>
      </c>
      <c r="F72" s="12" t="s">
        <v>19</v>
      </c>
      <c r="G72" s="96" t="s">
        <v>164</v>
      </c>
      <c r="H72" s="23">
        <v>490</v>
      </c>
      <c r="J72" s="101"/>
    </row>
    <row r="73" spans="1:10" ht="51.75">
      <c r="A73" s="24">
        <v>44026</v>
      </c>
      <c r="B73" s="21" t="s">
        <v>44</v>
      </c>
      <c r="C73" s="21" t="s">
        <v>135</v>
      </c>
      <c r="D73" s="21" t="s">
        <v>48</v>
      </c>
      <c r="E73" s="30" t="s">
        <v>137</v>
      </c>
      <c r="F73" s="12" t="s">
        <v>19</v>
      </c>
      <c r="G73" s="29" t="s">
        <v>47</v>
      </c>
      <c r="H73" s="23">
        <v>164.2</v>
      </c>
    </row>
    <row r="74" spans="1:10">
      <c r="A74" s="37"/>
      <c r="B74" s="38"/>
      <c r="C74" s="38"/>
      <c r="D74" s="38"/>
      <c r="E74" s="91"/>
      <c r="F74" s="40"/>
      <c r="G74" s="92"/>
      <c r="H74" s="152"/>
    </row>
    <row r="75" spans="1:10" s="32" customFormat="1" ht="33.75">
      <c r="A75" s="24">
        <v>44032</v>
      </c>
      <c r="B75" s="21" t="s">
        <v>161</v>
      </c>
      <c r="C75" s="21" t="s">
        <v>160</v>
      </c>
      <c r="D75" s="21" t="s">
        <v>162</v>
      </c>
      <c r="E75" s="30">
        <v>475</v>
      </c>
      <c r="F75" s="12" t="s">
        <v>19</v>
      </c>
      <c r="G75" s="29" t="s">
        <v>163</v>
      </c>
      <c r="H75" s="23">
        <v>490</v>
      </c>
      <c r="J75" s="101"/>
    </row>
    <row r="76" spans="1:10">
      <c r="A76" s="37"/>
      <c r="B76" s="38"/>
      <c r="C76" s="38"/>
      <c r="D76" s="38"/>
      <c r="E76" s="91"/>
      <c r="F76" s="40"/>
      <c r="G76" s="92"/>
      <c r="H76" s="152"/>
    </row>
    <row r="77" spans="1:10" ht="33.75">
      <c r="A77" s="24">
        <v>44035</v>
      </c>
      <c r="B77" s="21" t="s">
        <v>24</v>
      </c>
      <c r="C77" s="21" t="s">
        <v>21</v>
      </c>
      <c r="D77" s="21" t="s">
        <v>22</v>
      </c>
      <c r="E77" s="95" t="s">
        <v>139</v>
      </c>
      <c r="F77" s="12" t="s">
        <v>19</v>
      </c>
      <c r="G77" s="96" t="s">
        <v>140</v>
      </c>
      <c r="H77" s="23">
        <v>412.5</v>
      </c>
    </row>
    <row r="78" spans="1:10">
      <c r="A78" s="147"/>
      <c r="B78" s="148"/>
      <c r="C78" s="148"/>
      <c r="D78" s="148"/>
      <c r="E78" s="148"/>
      <c r="F78" s="148"/>
      <c r="G78" s="148"/>
      <c r="H78" s="149"/>
    </row>
    <row r="79" spans="1:10" ht="33.75">
      <c r="A79" s="24">
        <v>44035</v>
      </c>
      <c r="B79" s="21" t="s">
        <v>24</v>
      </c>
      <c r="C79" s="21" t="s">
        <v>21</v>
      </c>
      <c r="D79" s="21" t="s">
        <v>22</v>
      </c>
      <c r="E79" s="95" t="s">
        <v>144</v>
      </c>
      <c r="F79" s="12" t="s">
        <v>19</v>
      </c>
      <c r="G79" s="96" t="s">
        <v>140</v>
      </c>
      <c r="H79" s="23">
        <v>1278</v>
      </c>
    </row>
    <row r="80" spans="1:10">
      <c r="A80" s="37"/>
      <c r="B80" s="38"/>
      <c r="C80" s="38"/>
      <c r="D80" s="38"/>
      <c r="E80" s="91"/>
      <c r="F80" s="40"/>
      <c r="G80" s="92"/>
      <c r="H80" s="152"/>
    </row>
    <row r="81" spans="1:10" s="32" customFormat="1" ht="51.75">
      <c r="A81" s="24">
        <v>44036</v>
      </c>
      <c r="B81" s="21" t="s">
        <v>151</v>
      </c>
      <c r="C81" s="21" t="s">
        <v>152</v>
      </c>
      <c r="D81" s="21" t="s">
        <v>153</v>
      </c>
      <c r="E81" s="30">
        <v>4820</v>
      </c>
      <c r="F81" s="12" t="s">
        <v>19</v>
      </c>
      <c r="G81" s="29" t="s">
        <v>47</v>
      </c>
      <c r="H81" s="23">
        <v>6321.6</v>
      </c>
      <c r="J81" s="101"/>
    </row>
    <row r="82" spans="1:10" s="32" customFormat="1">
      <c r="A82" s="117"/>
      <c r="B82" s="118"/>
      <c r="C82" s="118"/>
      <c r="D82" s="118"/>
      <c r="E82" s="119"/>
      <c r="F82" s="13"/>
      <c r="G82" s="120"/>
      <c r="H82" s="121"/>
      <c r="J82" s="101"/>
    </row>
    <row r="83" spans="1:10" s="32" customFormat="1" ht="33.75">
      <c r="A83" s="24">
        <v>44036</v>
      </c>
      <c r="B83" s="21" t="s">
        <v>154</v>
      </c>
      <c r="C83" s="21" t="s">
        <v>211</v>
      </c>
      <c r="D83" s="21" t="s">
        <v>212</v>
      </c>
      <c r="E83" s="30" t="s">
        <v>213</v>
      </c>
      <c r="F83" s="12" t="s">
        <v>19</v>
      </c>
      <c r="G83" s="29" t="s">
        <v>214</v>
      </c>
      <c r="H83" s="23">
        <v>5135</v>
      </c>
      <c r="J83" s="101"/>
    </row>
    <row r="84" spans="1:10" ht="33.75">
      <c r="A84" s="24">
        <v>44036</v>
      </c>
      <c r="B84" s="22" t="s">
        <v>154</v>
      </c>
      <c r="C84" s="21" t="s">
        <v>155</v>
      </c>
      <c r="D84" s="21" t="s">
        <v>158</v>
      </c>
      <c r="E84" s="22" t="s">
        <v>156</v>
      </c>
      <c r="F84" s="12" t="s">
        <v>19</v>
      </c>
      <c r="G84" s="96" t="s">
        <v>157</v>
      </c>
      <c r="H84" s="23">
        <v>6730.83</v>
      </c>
    </row>
    <row r="85" spans="1:10">
      <c r="A85" s="37"/>
      <c r="B85" s="38"/>
      <c r="C85" s="38"/>
      <c r="D85" s="38"/>
      <c r="E85" s="91"/>
      <c r="F85" s="40"/>
      <c r="G85" s="92"/>
      <c r="H85" s="157"/>
    </row>
    <row r="86" spans="1:10" s="32" customFormat="1" ht="33.75">
      <c r="A86" s="24">
        <v>44036</v>
      </c>
      <c r="B86" s="22" t="s">
        <v>154</v>
      </c>
      <c r="C86" s="21" t="s">
        <v>155</v>
      </c>
      <c r="D86" s="21" t="s">
        <v>158</v>
      </c>
      <c r="E86" s="22" t="s">
        <v>199</v>
      </c>
      <c r="F86" s="12" t="s">
        <v>19</v>
      </c>
      <c r="G86" s="96" t="s">
        <v>157</v>
      </c>
      <c r="H86" s="23">
        <v>27964.17</v>
      </c>
      <c r="J86" s="101"/>
    </row>
    <row r="87" spans="1:10">
      <c r="A87" s="37"/>
      <c r="B87" s="38"/>
      <c r="C87" s="38"/>
      <c r="D87" s="38"/>
      <c r="E87" s="91"/>
      <c r="F87" s="40"/>
      <c r="G87" s="92"/>
      <c r="H87" s="153"/>
    </row>
    <row r="88" spans="1:10" s="32" customFormat="1" ht="33.75">
      <c r="A88" s="24">
        <v>44036</v>
      </c>
      <c r="B88" s="21" t="s">
        <v>154</v>
      </c>
      <c r="C88" s="21" t="s">
        <v>215</v>
      </c>
      <c r="D88" s="21" t="s">
        <v>216</v>
      </c>
      <c r="E88" s="30" t="s">
        <v>217</v>
      </c>
      <c r="F88" s="12" t="s">
        <v>19</v>
      </c>
      <c r="G88" s="29" t="s">
        <v>214</v>
      </c>
      <c r="H88" s="23">
        <v>7110</v>
      </c>
      <c r="J88" s="101"/>
    </row>
    <row r="89" spans="1:10" ht="33.75">
      <c r="A89" s="24">
        <v>44039</v>
      </c>
      <c r="B89" s="21"/>
      <c r="C89" s="21" t="s">
        <v>141</v>
      </c>
      <c r="D89" s="21"/>
      <c r="E89" s="30" t="s">
        <v>142</v>
      </c>
      <c r="F89" s="12" t="s">
        <v>19</v>
      </c>
      <c r="G89" s="29" t="s">
        <v>143</v>
      </c>
      <c r="H89" s="23">
        <v>28484.75</v>
      </c>
    </row>
    <row r="90" spans="1:10">
      <c r="A90" s="106"/>
      <c r="B90" s="107"/>
      <c r="C90" s="108"/>
      <c r="D90" s="108"/>
      <c r="E90" s="108"/>
      <c r="F90" s="106"/>
      <c r="G90" s="107"/>
      <c r="H90" s="154"/>
    </row>
    <row r="91" spans="1:10" s="32" customFormat="1" ht="33.75">
      <c r="A91" s="44">
        <v>44039</v>
      </c>
      <c r="B91" s="21" t="s">
        <v>161</v>
      </c>
      <c r="C91" s="21" t="s">
        <v>160</v>
      </c>
      <c r="D91" s="21" t="s">
        <v>162</v>
      </c>
      <c r="E91" s="30">
        <v>476</v>
      </c>
      <c r="F91" s="12" t="s">
        <v>19</v>
      </c>
      <c r="G91" s="29" t="s">
        <v>166</v>
      </c>
      <c r="H91" s="23">
        <v>490</v>
      </c>
      <c r="J91" s="101"/>
    </row>
    <row r="92" spans="1:10">
      <c r="A92" s="106"/>
      <c r="B92" s="107"/>
      <c r="C92" s="108"/>
      <c r="D92" s="108"/>
      <c r="E92" s="108"/>
      <c r="F92" s="106"/>
      <c r="G92" s="107"/>
      <c r="H92" s="158"/>
    </row>
    <row r="93" spans="1:10" ht="51.75">
      <c r="A93" s="24">
        <v>44042</v>
      </c>
      <c r="B93" s="22" t="s">
        <v>40</v>
      </c>
      <c r="C93" s="21" t="s">
        <v>41</v>
      </c>
      <c r="D93" s="21" t="s">
        <v>42</v>
      </c>
      <c r="E93" s="22">
        <v>1030</v>
      </c>
      <c r="F93" s="12" t="s">
        <v>19</v>
      </c>
      <c r="G93" s="29" t="s">
        <v>43</v>
      </c>
      <c r="H93" s="23">
        <v>213.5</v>
      </c>
      <c r="I93" s="32"/>
    </row>
    <row r="94" spans="1:10">
      <c r="A94" s="106"/>
      <c r="B94" s="107"/>
      <c r="C94" s="108"/>
      <c r="D94" s="108"/>
      <c r="E94" s="108"/>
      <c r="F94" s="106"/>
      <c r="G94" s="107"/>
      <c r="H94" s="155"/>
    </row>
    <row r="95" spans="1:10" ht="39">
      <c r="A95" s="24">
        <v>44046</v>
      </c>
      <c r="B95" s="21" t="s">
        <v>58</v>
      </c>
      <c r="C95" s="21" t="s">
        <v>90</v>
      </c>
      <c r="D95" s="21" t="s">
        <v>60</v>
      </c>
      <c r="E95" s="95" t="s">
        <v>150</v>
      </c>
      <c r="F95" s="12" t="s">
        <v>19</v>
      </c>
      <c r="G95" s="29" t="s">
        <v>62</v>
      </c>
      <c r="H95" s="23">
        <v>1113</v>
      </c>
    </row>
    <row r="96" spans="1:10">
      <c r="A96" s="106"/>
      <c r="B96" s="107"/>
      <c r="C96" s="108"/>
      <c r="D96" s="108"/>
      <c r="E96" s="108"/>
      <c r="F96" s="106"/>
      <c r="G96" s="107"/>
      <c r="H96" s="154"/>
    </row>
    <row r="97" spans="1:10" ht="33.75">
      <c r="A97" s="24">
        <v>44046</v>
      </c>
      <c r="B97" s="21" t="s">
        <v>161</v>
      </c>
      <c r="C97" s="21" t="s">
        <v>160</v>
      </c>
      <c r="D97" s="21" t="s">
        <v>162</v>
      </c>
      <c r="E97" s="30">
        <v>477</v>
      </c>
      <c r="F97" s="12" t="s">
        <v>19</v>
      </c>
      <c r="G97" s="29" t="s">
        <v>167</v>
      </c>
      <c r="H97" s="23">
        <v>490</v>
      </c>
    </row>
    <row r="98" spans="1:10">
      <c r="A98" s="37"/>
      <c r="B98" s="38"/>
      <c r="C98" s="38"/>
      <c r="D98" s="38"/>
      <c r="E98" s="91"/>
      <c r="F98" s="40"/>
      <c r="G98" s="92"/>
      <c r="H98" s="153"/>
    </row>
    <row r="99" spans="1:10" s="32" customFormat="1" ht="39">
      <c r="A99" s="94">
        <v>44047</v>
      </c>
      <c r="B99" s="21" t="s">
        <v>40</v>
      </c>
      <c r="C99" s="21" t="s">
        <v>41</v>
      </c>
      <c r="D99" s="21" t="s">
        <v>42</v>
      </c>
      <c r="E99" s="30">
        <v>1113</v>
      </c>
      <c r="F99" s="12" t="s">
        <v>19</v>
      </c>
      <c r="G99" s="29" t="s">
        <v>210</v>
      </c>
      <c r="H99" s="23">
        <v>312.3</v>
      </c>
      <c r="J99" s="101"/>
    </row>
    <row r="100" spans="1:10">
      <c r="A100" s="37"/>
      <c r="B100" s="38"/>
      <c r="C100" s="38"/>
      <c r="D100" s="38"/>
      <c r="E100" s="91"/>
      <c r="F100" s="40"/>
      <c r="G100" s="92"/>
      <c r="H100" s="156"/>
    </row>
    <row r="101" spans="1:10" s="32" customFormat="1" ht="77.25">
      <c r="A101" s="24">
        <v>44050</v>
      </c>
      <c r="B101" s="21" t="s">
        <v>40</v>
      </c>
      <c r="C101" s="21" t="s">
        <v>169</v>
      </c>
      <c r="D101" s="21" t="s">
        <v>170</v>
      </c>
      <c r="E101" s="30">
        <v>202</v>
      </c>
      <c r="F101" s="21" t="s">
        <v>19</v>
      </c>
      <c r="G101" s="29" t="s">
        <v>171</v>
      </c>
      <c r="H101" s="23">
        <v>218.75</v>
      </c>
      <c r="J101" s="101"/>
    </row>
    <row r="102" spans="1:10">
      <c r="A102" s="37"/>
      <c r="B102" s="38"/>
      <c r="C102" s="38"/>
      <c r="D102" s="38"/>
      <c r="E102" s="91"/>
      <c r="F102" s="40"/>
      <c r="G102" s="92"/>
      <c r="H102" s="152"/>
    </row>
    <row r="103" spans="1:10" ht="33.75">
      <c r="A103" s="24">
        <v>44054</v>
      </c>
      <c r="B103" s="21" t="s">
        <v>161</v>
      </c>
      <c r="C103" s="21" t="s">
        <v>160</v>
      </c>
      <c r="D103" s="21" t="s">
        <v>162</v>
      </c>
      <c r="E103" s="30">
        <v>478</v>
      </c>
      <c r="F103" s="12" t="s">
        <v>19</v>
      </c>
      <c r="G103" s="29" t="s">
        <v>168</v>
      </c>
      <c r="H103" s="23">
        <v>546</v>
      </c>
    </row>
    <row r="104" spans="1:10">
      <c r="A104" s="117"/>
      <c r="B104" s="118"/>
      <c r="C104" s="118"/>
      <c r="D104" s="118"/>
      <c r="E104" s="119"/>
      <c r="F104" s="13"/>
      <c r="G104" s="120"/>
      <c r="H104" s="121"/>
    </row>
    <row r="105" spans="1:10" s="32" customFormat="1" ht="33.75">
      <c r="A105" s="24">
        <v>44061</v>
      </c>
      <c r="B105" s="21" t="s">
        <v>198</v>
      </c>
      <c r="C105" s="21" t="s">
        <v>220</v>
      </c>
      <c r="D105" s="21" t="s">
        <v>221</v>
      </c>
      <c r="E105" s="30">
        <v>2850</v>
      </c>
      <c r="F105" s="12" t="s">
        <v>19</v>
      </c>
      <c r="G105" s="96" t="s">
        <v>222</v>
      </c>
      <c r="H105" s="23">
        <v>8495</v>
      </c>
      <c r="J105" s="101"/>
    </row>
    <row r="106" spans="1:10" s="32" customFormat="1" ht="33.75">
      <c r="A106" s="24">
        <v>44062</v>
      </c>
      <c r="B106" s="21"/>
      <c r="C106" s="21" t="s">
        <v>174</v>
      </c>
      <c r="D106" s="21"/>
      <c r="E106" s="30"/>
      <c r="F106" s="12" t="s">
        <v>19</v>
      </c>
      <c r="G106" s="21" t="s">
        <v>174</v>
      </c>
      <c r="H106" s="23">
        <v>2407.04</v>
      </c>
      <c r="J106" s="101"/>
    </row>
    <row r="107" spans="1:10">
      <c r="A107" s="117"/>
      <c r="B107" s="118"/>
      <c r="C107" s="118"/>
      <c r="D107" s="118"/>
      <c r="E107" s="119"/>
      <c r="F107" s="13"/>
      <c r="G107" s="120"/>
      <c r="H107" s="121"/>
    </row>
    <row r="108" spans="1:10" s="32" customFormat="1" ht="33.75">
      <c r="A108" s="24">
        <v>44062</v>
      </c>
      <c r="B108" s="21"/>
      <c r="C108" s="21" t="s">
        <v>175</v>
      </c>
      <c r="D108" s="21"/>
      <c r="E108" s="30"/>
      <c r="F108" s="12" t="s">
        <v>19</v>
      </c>
      <c r="G108" s="21" t="s">
        <v>175</v>
      </c>
      <c r="H108" s="23">
        <v>1526.66</v>
      </c>
      <c r="J108" s="101"/>
    </row>
    <row r="109" spans="1:10" s="32" customFormat="1">
      <c r="A109" s="117"/>
      <c r="B109" s="118"/>
      <c r="C109" s="118"/>
      <c r="D109" s="118"/>
      <c r="E109" s="119"/>
      <c r="F109" s="13"/>
      <c r="G109" s="120"/>
      <c r="H109" s="121"/>
      <c r="J109" s="101"/>
    </row>
    <row r="110" spans="1:10" ht="33.75">
      <c r="A110" s="24">
        <v>44069</v>
      </c>
      <c r="B110" s="21"/>
      <c r="C110" s="21" t="s">
        <v>173</v>
      </c>
      <c r="D110" s="21"/>
      <c r="E110" s="30"/>
      <c r="F110" s="12" t="s">
        <v>19</v>
      </c>
      <c r="G110" s="21" t="s">
        <v>172</v>
      </c>
      <c r="H110" s="23">
        <v>312388.71000000002</v>
      </c>
    </row>
    <row r="111" spans="1:10">
      <c r="A111" s="37"/>
      <c r="B111" s="38"/>
      <c r="C111" s="38"/>
      <c r="D111" s="38"/>
      <c r="E111" s="91"/>
      <c r="F111" s="40"/>
      <c r="G111" s="92"/>
      <c r="H111" s="152"/>
    </row>
    <row r="112" spans="1:10" ht="45">
      <c r="A112" s="24">
        <v>44050</v>
      </c>
      <c r="B112" s="21" t="s">
        <v>154</v>
      </c>
      <c r="C112" s="21" t="s">
        <v>178</v>
      </c>
      <c r="D112" s="21" t="s">
        <v>176</v>
      </c>
      <c r="E112" s="30" t="s">
        <v>177</v>
      </c>
      <c r="F112" s="12" t="s">
        <v>19</v>
      </c>
      <c r="G112" s="21" t="s">
        <v>179</v>
      </c>
      <c r="H112" s="23">
        <v>399</v>
      </c>
    </row>
    <row r="113" spans="1:8">
      <c r="A113" s="37"/>
      <c r="B113" s="38"/>
      <c r="C113" s="38"/>
      <c r="D113" s="38"/>
      <c r="E113" s="91"/>
      <c r="F113" s="40"/>
      <c r="G113" s="92"/>
      <c r="H113" s="152"/>
    </row>
    <row r="114" spans="1:8" ht="45">
      <c r="A114" s="24">
        <v>44050</v>
      </c>
      <c r="B114" s="21" t="s">
        <v>154</v>
      </c>
      <c r="C114" s="21" t="s">
        <v>178</v>
      </c>
      <c r="D114" s="21" t="s">
        <v>176</v>
      </c>
      <c r="E114" s="30" t="s">
        <v>180</v>
      </c>
      <c r="F114" s="12" t="s">
        <v>19</v>
      </c>
      <c r="G114" s="21" t="s">
        <v>181</v>
      </c>
      <c r="H114" s="23">
        <v>399</v>
      </c>
    </row>
    <row r="115" spans="1:8">
      <c r="A115" s="37"/>
      <c r="B115" s="38"/>
      <c r="C115" s="38"/>
      <c r="D115" s="38"/>
      <c r="E115" s="91"/>
      <c r="F115" s="40"/>
      <c r="G115" s="92"/>
      <c r="H115" s="152"/>
    </row>
    <row r="116" spans="1:8" ht="45">
      <c r="A116" s="24">
        <v>44050</v>
      </c>
      <c r="B116" s="21" t="s">
        <v>154</v>
      </c>
      <c r="C116" s="21" t="s">
        <v>178</v>
      </c>
      <c r="D116" s="21" t="s">
        <v>176</v>
      </c>
      <c r="E116" s="30" t="s">
        <v>182</v>
      </c>
      <c r="F116" s="12" t="s">
        <v>19</v>
      </c>
      <c r="G116" s="21" t="s">
        <v>183</v>
      </c>
      <c r="H116" s="23">
        <v>798</v>
      </c>
    </row>
    <row r="117" spans="1:8">
      <c r="A117" s="37"/>
      <c r="B117" s="38"/>
      <c r="C117" s="38"/>
      <c r="D117" s="38"/>
      <c r="E117" s="91"/>
      <c r="F117" s="40"/>
      <c r="G117" s="92"/>
      <c r="H117" s="152"/>
    </row>
    <row r="118" spans="1:8" ht="45">
      <c r="A118" s="24">
        <v>44050</v>
      </c>
      <c r="B118" s="21" t="s">
        <v>154</v>
      </c>
      <c r="C118" s="21" t="s">
        <v>178</v>
      </c>
      <c r="D118" s="21" t="s">
        <v>176</v>
      </c>
      <c r="E118" s="30" t="s">
        <v>184</v>
      </c>
      <c r="F118" s="12" t="s">
        <v>19</v>
      </c>
      <c r="G118" s="21" t="s">
        <v>185</v>
      </c>
      <c r="H118" s="23">
        <v>3591</v>
      </c>
    </row>
    <row r="119" spans="1:8">
      <c r="A119" s="37"/>
      <c r="B119" s="38"/>
      <c r="C119" s="38"/>
      <c r="D119" s="38"/>
      <c r="E119" s="91"/>
      <c r="F119" s="40"/>
      <c r="G119" s="92"/>
      <c r="H119" s="153"/>
    </row>
    <row r="120" spans="1:8" ht="45">
      <c r="A120" s="24">
        <v>44050</v>
      </c>
      <c r="B120" s="21" t="s">
        <v>154</v>
      </c>
      <c r="C120" s="21" t="s">
        <v>178</v>
      </c>
      <c r="D120" s="21" t="s">
        <v>176</v>
      </c>
      <c r="E120" s="30" t="s">
        <v>186</v>
      </c>
      <c r="F120" s="12" t="s">
        <v>19</v>
      </c>
      <c r="G120" s="21" t="s">
        <v>187</v>
      </c>
      <c r="H120" s="23">
        <v>399</v>
      </c>
    </row>
    <row r="121" spans="1:8">
      <c r="A121" s="37"/>
      <c r="B121" s="38"/>
      <c r="C121" s="38"/>
      <c r="D121" s="38"/>
      <c r="E121" s="91"/>
      <c r="F121" s="40"/>
      <c r="G121" s="92"/>
      <c r="H121" s="153"/>
    </row>
    <row r="122" spans="1:8" ht="45">
      <c r="A122" s="24">
        <v>44053</v>
      </c>
      <c r="B122" s="21" t="s">
        <v>154</v>
      </c>
      <c r="C122" s="21" t="s">
        <v>178</v>
      </c>
      <c r="D122" s="21" t="s">
        <v>176</v>
      </c>
      <c r="E122" s="30" t="s">
        <v>188</v>
      </c>
      <c r="F122" s="12" t="s">
        <v>19</v>
      </c>
      <c r="G122" s="21" t="s">
        <v>189</v>
      </c>
      <c r="H122" s="23">
        <v>399</v>
      </c>
    </row>
    <row r="123" spans="1:8">
      <c r="A123" s="37"/>
      <c r="B123" s="38"/>
      <c r="C123" s="38"/>
      <c r="D123" s="38"/>
      <c r="E123" s="91"/>
      <c r="F123" s="40"/>
      <c r="G123" s="92"/>
      <c r="H123" s="153"/>
    </row>
    <row r="124" spans="1:8" ht="33.75">
      <c r="A124" s="24">
        <v>44060</v>
      </c>
      <c r="B124" s="21" t="s">
        <v>24</v>
      </c>
      <c r="C124" s="21" t="s">
        <v>21</v>
      </c>
      <c r="D124" s="21" t="s">
        <v>22</v>
      </c>
      <c r="E124" s="95" t="s">
        <v>190</v>
      </c>
      <c r="F124" s="12" t="s">
        <v>19</v>
      </c>
      <c r="G124" s="21" t="s">
        <v>191</v>
      </c>
      <c r="H124" s="23">
        <v>2556</v>
      </c>
    </row>
    <row r="125" spans="1:8">
      <c r="A125" s="37"/>
      <c r="B125" s="38"/>
      <c r="C125" s="38"/>
      <c r="D125" s="38"/>
      <c r="E125" s="91"/>
      <c r="F125" s="40"/>
      <c r="G125" s="92"/>
      <c r="H125" s="153"/>
    </row>
    <row r="126" spans="1:8" ht="45">
      <c r="A126" s="24">
        <v>44060</v>
      </c>
      <c r="B126" s="21" t="s">
        <v>192</v>
      </c>
      <c r="C126" s="21" t="s">
        <v>12</v>
      </c>
      <c r="D126" s="21" t="s">
        <v>15</v>
      </c>
      <c r="E126" s="95" t="s">
        <v>193</v>
      </c>
      <c r="F126" s="12" t="s">
        <v>19</v>
      </c>
      <c r="G126" s="21" t="s">
        <v>194</v>
      </c>
      <c r="H126" s="23">
        <v>1765.92</v>
      </c>
    </row>
    <row r="127" spans="1:8">
      <c r="A127" s="37"/>
      <c r="B127" s="38"/>
      <c r="C127" s="38"/>
      <c r="D127" s="38"/>
      <c r="E127" s="91"/>
      <c r="F127" s="40"/>
      <c r="G127" s="92"/>
      <c r="H127" s="153"/>
    </row>
    <row r="128" spans="1:8" ht="45">
      <c r="A128" s="24">
        <v>44060</v>
      </c>
      <c r="B128" s="21" t="s">
        <v>192</v>
      </c>
      <c r="C128" s="21" t="s">
        <v>12</v>
      </c>
      <c r="D128" s="21" t="s">
        <v>15</v>
      </c>
      <c r="E128" s="95" t="s">
        <v>195</v>
      </c>
      <c r="F128" s="12" t="s">
        <v>19</v>
      </c>
      <c r="G128" s="21" t="s">
        <v>194</v>
      </c>
      <c r="H128" s="23">
        <v>958.64</v>
      </c>
    </row>
    <row r="129" spans="1:10">
      <c r="A129" s="37"/>
      <c r="B129" s="38"/>
      <c r="C129" s="38"/>
      <c r="D129" s="38"/>
      <c r="E129" s="91"/>
      <c r="F129" s="40"/>
      <c r="G129" s="92"/>
      <c r="H129" s="121"/>
    </row>
    <row r="130" spans="1:10" ht="33.75">
      <c r="A130" s="24">
        <v>44060</v>
      </c>
      <c r="B130" s="21" t="s">
        <v>24</v>
      </c>
      <c r="C130" s="21" t="s">
        <v>21</v>
      </c>
      <c r="D130" s="21" t="s">
        <v>22</v>
      </c>
      <c r="E130" s="95" t="s">
        <v>197</v>
      </c>
      <c r="F130" s="12" t="s">
        <v>19</v>
      </c>
      <c r="G130" s="21" t="s">
        <v>196</v>
      </c>
      <c r="H130" s="23">
        <v>1278</v>
      </c>
    </row>
    <row r="131" spans="1:10">
      <c r="A131" s="37"/>
      <c r="B131" s="38"/>
      <c r="C131" s="38"/>
      <c r="D131" s="38"/>
      <c r="E131" s="91"/>
      <c r="F131" s="40"/>
      <c r="G131" s="92"/>
      <c r="H131" s="121"/>
    </row>
    <row r="132" spans="1:10" ht="33.75">
      <c r="A132" s="94">
        <v>44061</v>
      </c>
      <c r="B132" s="21" t="s">
        <v>198</v>
      </c>
      <c r="C132" s="21" t="s">
        <v>12</v>
      </c>
      <c r="D132" s="21" t="s">
        <v>15</v>
      </c>
      <c r="E132" s="95" t="s">
        <v>207</v>
      </c>
      <c r="F132" s="12" t="s">
        <v>19</v>
      </c>
      <c r="G132" s="21" t="s">
        <v>208</v>
      </c>
      <c r="H132" s="23">
        <v>2495</v>
      </c>
    </row>
    <row r="133" spans="1:10">
      <c r="A133" s="123"/>
      <c r="B133" s="124"/>
      <c r="C133" s="38"/>
      <c r="D133" s="118"/>
      <c r="E133" s="122"/>
      <c r="F133" s="13"/>
      <c r="G133" s="118"/>
      <c r="H133" s="121"/>
    </row>
    <row r="134" spans="1:10" s="32" customFormat="1" ht="33.75">
      <c r="A134" s="150">
        <v>44068</v>
      </c>
      <c r="B134" s="151" t="s">
        <v>198</v>
      </c>
      <c r="C134" s="21" t="s">
        <v>12</v>
      </c>
      <c r="D134" s="21" t="s">
        <v>218</v>
      </c>
      <c r="E134" s="95" t="s">
        <v>219</v>
      </c>
      <c r="F134" s="12" t="s">
        <v>19</v>
      </c>
      <c r="G134" s="21" t="s">
        <v>208</v>
      </c>
      <c r="H134" s="23">
        <v>5630.4</v>
      </c>
      <c r="J134" s="101"/>
    </row>
    <row r="135" spans="1:10" ht="33.75">
      <c r="A135" s="125" t="s">
        <v>201</v>
      </c>
      <c r="B135" s="21"/>
      <c r="C135" s="21" t="s">
        <v>200</v>
      </c>
      <c r="D135" s="21"/>
      <c r="E135" s="30"/>
      <c r="F135" s="12" t="s">
        <v>19</v>
      </c>
      <c r="G135" s="21" t="s">
        <v>202</v>
      </c>
      <c r="H135" s="23">
        <v>1097.2</v>
      </c>
    </row>
    <row r="136" spans="1:10">
      <c r="A136" s="126"/>
      <c r="B136" s="118"/>
      <c r="C136" s="118"/>
      <c r="D136" s="118"/>
      <c r="E136" s="119"/>
      <c r="F136" s="13"/>
      <c r="G136" s="118"/>
      <c r="H136" s="121"/>
    </row>
    <row r="137" spans="1:10" ht="33.75">
      <c r="A137" s="125">
        <v>44084</v>
      </c>
      <c r="B137" s="21" t="s">
        <v>192</v>
      </c>
      <c r="C137" s="21" t="s">
        <v>12</v>
      </c>
      <c r="D137" s="21" t="s">
        <v>15</v>
      </c>
      <c r="E137" s="30" t="s">
        <v>205</v>
      </c>
      <c r="F137" s="12" t="s">
        <v>19</v>
      </c>
      <c r="G137" s="21" t="s">
        <v>204</v>
      </c>
      <c r="H137" s="23">
        <v>1008.05</v>
      </c>
    </row>
    <row r="138" spans="1:10">
      <c r="A138" s="126"/>
      <c r="B138" s="118"/>
      <c r="C138" s="118"/>
      <c r="D138" s="118"/>
      <c r="E138" s="119"/>
      <c r="F138" s="13"/>
      <c r="G138" s="118"/>
      <c r="H138" s="121"/>
    </row>
    <row r="139" spans="1:10" ht="56.25">
      <c r="A139" s="125">
        <v>44084</v>
      </c>
      <c r="B139" s="21" t="s">
        <v>24</v>
      </c>
      <c r="C139" s="21" t="s">
        <v>21</v>
      </c>
      <c r="D139" s="21" t="s">
        <v>22</v>
      </c>
      <c r="E139" s="95" t="s">
        <v>209</v>
      </c>
      <c r="F139" s="12" t="s">
        <v>19</v>
      </c>
      <c r="G139" s="21" t="s">
        <v>206</v>
      </c>
      <c r="H139" s="23">
        <v>324</v>
      </c>
    </row>
    <row r="140" spans="1:10">
      <c r="A140" s="126"/>
      <c r="B140" s="118"/>
      <c r="C140" s="118"/>
      <c r="D140" s="118"/>
      <c r="E140" s="119"/>
      <c r="F140" s="13"/>
      <c r="G140" s="118"/>
      <c r="H140" s="121"/>
    </row>
    <row r="141" spans="1:10" ht="38.25">
      <c r="A141" s="24">
        <v>44091</v>
      </c>
      <c r="B141" s="21"/>
      <c r="C141" s="96" t="s">
        <v>203</v>
      </c>
      <c r="D141" s="21"/>
      <c r="E141" s="30"/>
      <c r="F141" s="12" t="s">
        <v>19</v>
      </c>
      <c r="G141" s="96" t="s">
        <v>203</v>
      </c>
      <c r="H141" s="23">
        <v>88260.7</v>
      </c>
    </row>
    <row r="142" spans="1:10">
      <c r="A142" s="37"/>
      <c r="B142" s="38"/>
      <c r="C142" s="38"/>
      <c r="D142" s="38"/>
      <c r="E142" s="91"/>
      <c r="F142" s="40"/>
      <c r="G142" s="92"/>
      <c r="H142" s="121"/>
    </row>
    <row r="143" spans="1:10">
      <c r="A143" s="24"/>
      <c r="B143" s="21"/>
      <c r="C143" s="21"/>
      <c r="D143" s="21"/>
      <c r="E143" s="30"/>
      <c r="F143" s="12"/>
      <c r="G143" s="29"/>
      <c r="H143" s="23"/>
    </row>
    <row r="144" spans="1:10">
      <c r="A144" s="85"/>
      <c r="B144" s="86"/>
      <c r="C144" s="86"/>
      <c r="D144" s="86"/>
      <c r="E144" s="87"/>
      <c r="F144" s="88"/>
      <c r="G144" s="89"/>
      <c r="H144" s="90"/>
    </row>
    <row r="145" spans="1:8">
      <c r="A145" s="85"/>
      <c r="B145" s="86"/>
      <c r="C145" s="86"/>
      <c r="D145" s="86"/>
      <c r="E145" s="87"/>
      <c r="F145" s="88"/>
      <c r="G145" s="89"/>
      <c r="H145" s="90"/>
    </row>
    <row r="146" spans="1:8" ht="15.75" thickBot="1"/>
    <row r="147" spans="1:8" ht="15.75" thickBot="1">
      <c r="G147" s="31" t="s">
        <v>84</v>
      </c>
      <c r="H147" s="20">
        <v>631847.68999999994</v>
      </c>
    </row>
  </sheetData>
  <mergeCells count="19">
    <mergeCell ref="A39:G39"/>
    <mergeCell ref="A41:G41"/>
    <mergeCell ref="A43:G43"/>
    <mergeCell ref="A45:G45"/>
    <mergeCell ref="A78:H78"/>
    <mergeCell ref="A37:G37"/>
    <mergeCell ref="H2:H3"/>
    <mergeCell ref="A35:G35"/>
    <mergeCell ref="A4:H4"/>
    <mergeCell ref="A7:H7"/>
    <mergeCell ref="A9:H9"/>
    <mergeCell ref="A11:H11"/>
    <mergeCell ref="A23:H23"/>
    <mergeCell ref="A33:G33"/>
    <mergeCell ref="A2:G3"/>
    <mergeCell ref="A25:G25"/>
    <mergeCell ref="A27:G27"/>
    <mergeCell ref="A29:G29"/>
    <mergeCell ref="A31:G31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" sqref="O11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REC.RECEBIDOS</vt:lpstr>
      <vt:lpstr>DESTINAÇÃO RECURSO</vt:lpstr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Saude</cp:lastModifiedBy>
  <cp:lastPrinted>2020-08-21T10:43:41Z</cp:lastPrinted>
  <dcterms:created xsi:type="dcterms:W3CDTF">2019-04-04T13:51:30Z</dcterms:created>
  <dcterms:modified xsi:type="dcterms:W3CDTF">2020-09-28T16:46:38Z</dcterms:modified>
</cp:coreProperties>
</file>