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100" activeTab="1"/>
  </bookViews>
  <sheets>
    <sheet name=" REC.RECEBIDOS" sheetId="1" r:id="rId1"/>
    <sheet name="DESPESAS SEC SAUDE" sheetId="2" r:id="rId2"/>
    <sheet name="DESPESAS SEC DESENV SOCIAL" sheetId="3" r:id="rId3"/>
    <sheet name="DESPESAS SEC EDUCAÇÃO" sheetId="4" r:id="rId4"/>
    <sheet name="Plan1" sheetId="5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"/>
  <c r="H69"/>
  <c r="H5"/>
  <c r="H20" l="1"/>
  <c r="H89" s="1"/>
  <c r="H51" l="1"/>
  <c r="H90" s="1"/>
  <c r="H92" l="1"/>
</calcChain>
</file>

<file path=xl/comments1.xml><?xml version="1.0" encoding="utf-8"?>
<comments xmlns="http://schemas.openxmlformats.org/spreadsheetml/2006/main">
  <authors>
    <author>User</author>
    <author>Valeria</author>
  </authors>
  <commentList>
    <comment ref="H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H1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H16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H19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H19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H216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<sst xmlns="http://schemas.openxmlformats.org/spreadsheetml/2006/main" count="894" uniqueCount="330">
  <si>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</si>
  <si>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</si>
  <si>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</si>
  <si>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</si>
  <si>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</si>
  <si>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</si>
  <si>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</si>
  <si>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</si>
  <si>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</si>
  <si>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</si>
  <si>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</si>
  <si>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</si>
  <si>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</si>
  <si>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</si>
  <si>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</si>
  <si>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</si>
  <si>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</si>
  <si>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</si>
  <si>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</si>
  <si>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</si>
  <si>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</si>
  <si>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</si>
  <si>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</si>
  <si>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</si>
  <si>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</si>
  <si>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</si>
  <si>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</si>
  <si>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</si>
  <si>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</si>
  <si>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</si>
  <si>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</si>
  <si>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</si>
  <si>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</si>
  <si>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</si>
  <si>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</si>
  <si>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</si>
  <si>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</si>
  <si>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</si>
  <si>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</si>
  <si>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</si>
  <si>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</si>
  <si>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</si>
  <si>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</si>
  <si>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</si>
  <si>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</si>
  <si>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</si>
  <si>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</si>
  <si>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</si>
  <si>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</si>
  <si>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</si>
  <si>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</si>
  <si>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</si>
  <si>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</si>
  <si>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</si>
  <si>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</si>
  <si>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</si>
  <si>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</si>
  <si>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</si>
  <si>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</si>
  <si>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</si>
  <si>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</si>
  <si>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</si>
  <si>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</si>
  <si>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</si>
  <si>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</si>
  <si>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</si>
  <si>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</si>
  <si>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</si>
  <si>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</si>
  <si>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</si>
  <si>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</si>
  <si>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</si>
  <si>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</si>
  <si>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</si>
  <si>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</si>
  <si>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</si>
  <si>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</si>
  <si>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</si>
  <si>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</si>
  <si>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</si>
  <si>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</si>
  <si>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</si>
  <si>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</si>
  <si>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</si>
  <si>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</si>
  <si>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</si>
  <si>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</si>
  <si>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</si>
  <si>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</si>
  <si>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</si>
  <si>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</si>
  <si>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</si>
  <si>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</si>
  <si>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</si>
  <si>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</si>
  <si>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</si>
  <si>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</si>
  <si>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</si>
  <si>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</si>
  <si>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</si>
  <si>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</si>
  <si>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</si>
  <si>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</si>
  <si>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</si>
  <si>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</si>
  <si>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</si>
  <si>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</si>
  <si>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</si>
  <si>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</si>
  <si>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</si>
  <si>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</si>
  <si>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</si>
  <si>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</si>
  <si>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</si>
  <si>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</si>
  <si>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</si>
  <si>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</si>
  <si>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</si>
  <si>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</si>
  <si>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</si>
  <si>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</si>
  <si>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</si>
  <si>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</si>
  <si>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</si>
  <si>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</si>
  <si>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</si>
  <si>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</si>
  <si>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</si>
  <si>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</si>
  <si>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</si>
  <si>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</si>
  <si>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</si>
  <si>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</si>
  <si>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</si>
  <si>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</si>
  <si>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</si>
  <si>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</si>
  <si>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</si>
  <si>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</si>
  <si>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</si>
  <si>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</si>
  <si>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</si>
  <si>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</si>
  <si>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</si>
  <si>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</si>
  <si>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</si>
  <si>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</si>
  <si>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</si>
  <si>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</si>
  <si>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</si>
  <si>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</si>
  <si>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</si>
  <si>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</si>
  <si>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</si>
  <si>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</si>
  <si>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</si>
  <si>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</si>
  <si>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</si>
  <si>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</si>
  <si>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</si>
  <si>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</si>
  <si>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</si>
  <si>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</si>
  <si>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</si>
  <si>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</si>
  <si>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</si>
  <si>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</si>
  <si>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</si>
  <si>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</si>
  <si>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</si>
  <si>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</si>
  <si>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</si>
  <si>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</si>
  <si>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</si>
  <si>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</si>
  <si>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</si>
  <si>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</si>
  <si>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</si>
  <si>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</si>
  <si>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</si>
  <si>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</si>
  <si>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</si>
  <si>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</si>
  <si>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</si>
  <si>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</si>
  <si>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</si>
  <si>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</si>
  <si>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</si>
  <si>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</si>
  <si>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</si>
  <si>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</si>
  <si>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</si>
  <si>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</si>
  <si>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</si>
  <si>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</si>
  <si>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</si>
  <si>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</si>
  <si>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</si>
  <si>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</si>
  <si>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</si>
  <si>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</si>
  <si>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</si>
  <si>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</si>
  <si>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</si>
  <si>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</si>
  <si>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</si>
  <si>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</si>
  <si>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</si>
  <si>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</si>
  <si>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</si>
  <si>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</si>
  <si>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</si>
  <si>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</si>
  <si>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</si>
  <si>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</si>
  <si>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</si>
  <si>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</si>
  <si>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</si>
  <si>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WTRADE INTERMEDIAÇÃO DE NEGÓCIOS LTDA</t>
  </si>
  <si>
    <t>21.856.981/0001.43</t>
  </si>
  <si>
    <t>000.006.813</t>
  </si>
  <si>
    <t>AQUISIÇÃO DE MATERIAIS (EPIS) PARA ATENDER EQUIPES DA ASSISTÊNCIA SOCIAL NO COMBATE DO COVID19</t>
  </si>
  <si>
    <t>PRODUTOS PARA LIMPEZA E HIGIENE</t>
  </si>
  <si>
    <t>41.945.791/0001.00</t>
  </si>
  <si>
    <t>000.000.691</t>
  </si>
  <si>
    <t>SIMOES &amp; DIAS IMPRESSOS GRÁFICO LTDA EPP</t>
  </si>
  <si>
    <t>2020/227</t>
  </si>
  <si>
    <t>AQUISIÇÃO DE MATERIAL GRÁFICO PARA ATENDER A CAMAPANHA DE AÇÕES CONTRA O COVID19</t>
  </si>
  <si>
    <t>MATERIAL GRÁFICO</t>
  </si>
  <si>
    <t>000.047.078</t>
  </si>
  <si>
    <t>AQUISIÇÃO DE GENÊROS ALIMENTICIOS RICOS EM PROTEÍNA, ACOLHIDAS NO SERVIÇO DE ACOLHIMENTO INSTITUCIONAL, EM SITUAÇÃO DE VULNERABILIDADE E RISCO SOCIAL DECORRENTE DO COVID 19</t>
  </si>
  <si>
    <t xml:space="preserve">GÊNEROS ALIMENTÍCIOS </t>
  </si>
  <si>
    <t>00.047.134</t>
  </si>
  <si>
    <t>000.047.233</t>
  </si>
  <si>
    <t>000.047.234</t>
  </si>
  <si>
    <t>00.047.315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</si>
  <si>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</si>
  <si>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</si>
  <si>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</si>
  <si>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</si>
  <si>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</si>
  <si>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</si>
  <si>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</si>
  <si>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</si>
  <si>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</si>
  <si>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</si>
  <si>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</si>
  <si>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</si>
  <si>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</si>
  <si>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</si>
  <si>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</si>
  <si>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</si>
  <si>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</si>
  <si>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</si>
  <si>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</si>
  <si>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</si>
  <si>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</si>
  <si>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</si>
  <si>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</si>
  <si>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</si>
  <si>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</si>
  <si>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</si>
  <si>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</si>
  <si>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</si>
  <si>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</si>
  <si>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</si>
  <si>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</si>
  <si>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TOTAL GERAL DE DESPESAS BANCO BRASIL</t>
  </si>
  <si>
    <t>TOTAL GERAL DE DESPESAS CAIXA ECONOMICA FEDERAL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</si>
  <si>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</si>
  <si>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</si>
  <si>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</si>
  <si>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</si>
  <si>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</si>
  <si>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Dados fornecidos pela secretaria de Desenvolvimento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</si>
  <si>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</si>
  <si>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</si>
  <si>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</si>
  <si>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</si>
  <si>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</si>
  <si>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</si>
  <si>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</si>
  <si>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</si>
  <si>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</si>
  <si>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</si>
  <si>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</si>
  <si>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</si>
  <si>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</si>
  <si>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</si>
  <si>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</si>
  <si>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editado coluna H- linha 104</t>
  </si>
  <si>
    <t>MARLENE APARECIDA VIEIRA SALVADOR Ref. Agosto/20</t>
  </si>
  <si>
    <t>INSS/INSTITUTO NACIONAL DO SEGURO SOCIAL  REF/09/2020</t>
  </si>
  <si>
    <t>ISRAEL E ISRAEL LTA EPP</t>
  </si>
  <si>
    <t>000.047.948</t>
  </si>
  <si>
    <t>000.001.253</t>
  </si>
  <si>
    <t xml:space="preserve">LANCHE FORNECIDO EQUIPE TRABALHANDO NA BARREIRA SANITÁRIA NA ENTRADA DA CIDADE </t>
  </si>
  <si>
    <t>000.048.049</t>
  </si>
  <si>
    <t>FOLHA PAGTO SERVIDORES REF 10/2020</t>
  </si>
  <si>
    <t xml:space="preserve">FOLHA PAGTO REF 10/2020 </t>
  </si>
  <si>
    <t>20.060.476/0001-08</t>
  </si>
  <si>
    <t>000.000.088</t>
  </si>
  <si>
    <t>000327/2020</t>
  </si>
  <si>
    <t>REFEIÇÃO EQUIPE BARREIRA SANITÁRIA de: 22/09 A 28/09</t>
  </si>
  <si>
    <t>REFEIÇÃO EQUIPE BARREIRA SANITÁRIA de: 29/09 A 05/10</t>
  </si>
  <si>
    <t>000328/2020</t>
  </si>
  <si>
    <t>000341/2020</t>
  </si>
  <si>
    <t>REFEIÇÃO EQUIPE BARREIRA SANITÁRIA de: 06/10 A 19/10</t>
  </si>
  <si>
    <t>000350/2020</t>
  </si>
  <si>
    <t>REFEIÇÃO EQUIPE BARREIRA SANITÁRIA de: 20/10 A 26/10</t>
  </si>
  <si>
    <t>000294/2020</t>
  </si>
  <si>
    <t>REFEIÇÃO EQUIPE BARREIRA SANITÁRIA de: 01/09 A 07/09</t>
  </si>
  <si>
    <t>000315/2020</t>
  </si>
  <si>
    <t>REFEIÇÃO EQUIPE BARREIRA SANITÁRIA de: 15/09 A 21/09</t>
  </si>
  <si>
    <t>CONTRIBUIÇÃO PATRONAL INSS REF 10/2020</t>
  </si>
  <si>
    <t>000.048.293</t>
  </si>
  <si>
    <t>000260/2020</t>
  </si>
  <si>
    <t>VILMA GARCIA RIBEIRO</t>
  </si>
  <si>
    <t>16.524.616/0001-00</t>
  </si>
  <si>
    <t>2020/15</t>
  </si>
  <si>
    <t xml:space="preserve">PRESTAÇÃO DE SERVIÇO CAMPANHA DE CONSCIENTIZAÇÃO DA POPULAÇÃO SOBRE O USO DE MASCARA E DISTANCIAMENTO SOCIAL - LOCAL PUBLICO </t>
  </si>
  <si>
    <t>MILLENIUM SERV. COMERCIO E DISTRIBUIÇÃO LTDA ME</t>
  </si>
  <si>
    <t>AVENTAL DESCARTAVEL BRANCO</t>
  </si>
  <si>
    <t>2020/119</t>
  </si>
  <si>
    <t>INSTITUTO PREVIDENCIA MUNICIPAL</t>
  </si>
  <si>
    <t>CONTRIB PATRONAL RPPS REF 10/20</t>
  </si>
  <si>
    <t>FOLHA PAGTO SERVIDORES REF 11/2020</t>
  </si>
  <si>
    <t xml:space="preserve">FOLHA PAGTO REF 11/2020 </t>
  </si>
  <si>
    <t>editado linha 98,101,102,143,157,173,179 coluna H</t>
  </si>
  <si>
    <t>SABONETE LIQUIDO P/HIGIENIZAÇÃO DAS MÃOS.REFIL  800ML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</si>
</sst>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sz val="7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4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4" fontId="4" fillId="4" borderId="1" xfId="1" applyFont="1" applyFill="1" applyBorder="1" applyAlignment="1">
      <alignment horizontal="left" vertical="center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44" fontId="12" fillId="6" borderId="1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44" fontId="0" fillId="4" borderId="13" xfId="1" applyFont="1" applyFill="1" applyBorder="1"/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8" fontId="3" fillId="5" borderId="3" xfId="0" applyNumberFormat="1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7" fillId="11" borderId="1" xfId="0" applyFont="1" applyFill="1" applyBorder="1" applyAlignment="1" applyProtection="1">
      <alignment horizontal="left" vertical="top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44" fontId="4" fillId="11" borderId="1" xfId="1" applyFont="1" applyFill="1" applyBorder="1" applyAlignment="1">
      <alignment horizontal="center" vertical="center"/>
    </xf>
    <xf numFmtId="0" fontId="13" fillId="11" borderId="1" xfId="0" applyFont="1" applyFill="1" applyBorder="1" applyAlignment="1" applyProtection="1">
      <alignment horizontal="center" vertical="top" wrapText="1"/>
    </xf>
    <xf numFmtId="44" fontId="11" fillId="11" borderId="1" xfId="1" applyFont="1" applyFill="1" applyBorder="1" applyAlignment="1">
      <alignment horizontal="left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30" fillId="15" borderId="1" xfId="0" applyNumberFormat="1" applyFont="1" applyFill="1" applyBorder="1" applyAlignment="1">
      <alignment horizontal="center"/>
    </xf>
    <xf numFmtId="0" fontId="31" fillId="15" borderId="1" xfId="0" applyFont="1" applyFill="1" applyBorder="1" applyAlignment="1" applyProtection="1">
      <alignment horizontal="left" vertical="top" wrapText="1"/>
    </xf>
    <xf numFmtId="0" fontId="29" fillId="15" borderId="1" xfId="0" applyFont="1" applyFill="1" applyBorder="1" applyAlignment="1" applyProtection="1">
      <alignment horizontal="center" vertical="center" wrapText="1"/>
    </xf>
    <xf numFmtId="0" fontId="30" fillId="15" borderId="1" xfId="0" applyFont="1" applyFill="1" applyBorder="1" applyAlignment="1">
      <alignment horizontal="center" vertical="center"/>
    </xf>
    <xf numFmtId="44" fontId="30" fillId="15" borderId="1" xfId="1" applyFont="1" applyFill="1" applyBorder="1" applyAlignment="1">
      <alignment horizontal="center" vertical="center"/>
    </xf>
    <xf numFmtId="0" fontId="31" fillId="15" borderId="1" xfId="0" applyFont="1" applyFill="1" applyBorder="1" applyAlignment="1" applyProtection="1">
      <alignment horizontal="center" vertical="top" wrapText="1"/>
    </xf>
    <xf numFmtId="44" fontId="30" fillId="15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4" fontId="3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4" fontId="30" fillId="0" borderId="0" xfId="1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top" wrapText="1"/>
    </xf>
    <xf numFmtId="44" fontId="30" fillId="0" borderId="0" xfId="1" applyFont="1" applyFill="1" applyBorder="1" applyAlignment="1">
      <alignment horizontal="left" vertical="center"/>
    </xf>
    <xf numFmtId="0" fontId="32" fillId="0" borderId="0" xfId="0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16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/>
    </xf>
    <xf numFmtId="8" fontId="34" fillId="5" borderId="3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44" fontId="4" fillId="0" borderId="0" xfId="1" applyFont="1" applyFill="1"/>
    <xf numFmtId="49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vertical="center" wrapText="1"/>
    </xf>
    <xf numFmtId="3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vertical="top" wrapText="1"/>
    </xf>
    <xf numFmtId="44" fontId="5" fillId="6" borderId="15" xfId="1" applyFont="1" applyFill="1" applyBorder="1" applyAlignment="1">
      <alignment vertical="center" wrapText="1"/>
    </xf>
    <xf numFmtId="14" fontId="8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4" fontId="5" fillId="6" borderId="0" xfId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/>
    <xf numFmtId="0" fontId="0" fillId="6" borderId="0" xfId="0" applyFill="1"/>
    <xf numFmtId="0" fontId="7" fillId="6" borderId="0" xfId="0" applyFont="1" applyFill="1" applyBorder="1" applyAlignment="1" applyProtection="1">
      <alignment vertical="center" wrapTex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vertical="top" wrapText="1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center" vertical="center"/>
    </xf>
    <xf numFmtId="0" fontId="26" fillId="17" borderId="10" xfId="0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26" fillId="12" borderId="7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/>
    <xf numFmtId="0" fontId="36" fillId="0" borderId="0" xfId="0" applyFont="1" applyFill="1" applyBorder="1" applyAlignment="1" applyProtection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105"/>
  <sheetViews>
    <sheetView topLeftCell="A79" workbookViewId="0">
      <selection activeCell="D92" sqref="D92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5.85546875" customWidth="1"/>
  </cols>
  <sheetData>
    <row r="1" spans="1:9" s="40" customFormat="1">
      <c r="A1" s="247" t="s">
        <v>122</v>
      </c>
      <c r="B1" s="247"/>
      <c r="C1" s="247"/>
      <c r="D1" s="247"/>
      <c r="E1" s="247"/>
      <c r="F1" s="247"/>
      <c r="G1" s="247"/>
      <c r="H1" s="247"/>
    </row>
    <row r="2" spans="1:9" s="40" customFormat="1">
      <c r="A2" s="247"/>
      <c r="B2" s="247"/>
      <c r="C2" s="247"/>
      <c r="D2" s="247"/>
      <c r="E2" s="247"/>
      <c r="F2" s="247"/>
      <c r="G2" s="247"/>
      <c r="H2" s="247"/>
    </row>
    <row r="3" spans="1:9">
      <c r="A3" s="246"/>
      <c r="B3" s="246"/>
      <c r="C3" s="246"/>
      <c r="D3" s="246"/>
      <c r="E3" s="246"/>
      <c r="F3" s="246"/>
      <c r="G3" s="246"/>
      <c r="H3" s="246"/>
    </row>
    <row r="4" spans="1:9" ht="45">
      <c r="A4" s="58" t="s">
        <v>2</v>
      </c>
      <c r="B4" s="58" t="s">
        <v>1</v>
      </c>
      <c r="C4" s="58" t="s">
        <v>105</v>
      </c>
      <c r="D4" s="58" t="s">
        <v>4</v>
      </c>
      <c r="E4" s="58" t="s">
        <v>3</v>
      </c>
      <c r="F4" s="58" t="s">
        <v>5</v>
      </c>
      <c r="G4" s="58" t="s">
        <v>106</v>
      </c>
      <c r="H4" s="56" t="s">
        <v>117</v>
      </c>
    </row>
    <row r="5" spans="1:9" ht="22.5">
      <c r="A5" s="5">
        <v>43920</v>
      </c>
      <c r="B5" s="13" t="s">
        <v>6</v>
      </c>
      <c r="C5" s="41" t="s">
        <v>0</v>
      </c>
      <c r="D5" s="8">
        <v>1901</v>
      </c>
      <c r="E5" s="8" t="s">
        <v>8</v>
      </c>
      <c r="F5" s="11">
        <v>68648.320000000007</v>
      </c>
      <c r="G5" s="138" t="s">
        <v>107</v>
      </c>
      <c r="H5" s="59">
        <f>F5+F8+F11+F14+F17+F23+F26+F29+F32+F35+F38+F41</f>
        <v>2185263.19</v>
      </c>
      <c r="I5" s="1"/>
    </row>
    <row r="6" spans="1:9">
      <c r="A6" s="7"/>
      <c r="B6" s="15" t="s">
        <v>7</v>
      </c>
      <c r="C6" s="15"/>
      <c r="D6" s="8"/>
      <c r="E6" s="8"/>
      <c r="F6" s="52"/>
      <c r="G6" s="52"/>
      <c r="H6" s="53"/>
      <c r="I6" s="1"/>
    </row>
    <row r="7" spans="1:9">
      <c r="A7" s="42"/>
      <c r="B7" s="43"/>
      <c r="C7" s="43"/>
      <c r="D7" s="44"/>
      <c r="E7" s="44"/>
      <c r="F7" s="45"/>
      <c r="G7" s="45"/>
      <c r="H7" s="46"/>
      <c r="I7" s="1"/>
    </row>
    <row r="8" spans="1:9" ht="22.5">
      <c r="A8" s="5">
        <v>43930</v>
      </c>
      <c r="B8" s="13" t="s">
        <v>6</v>
      </c>
      <c r="C8" s="41" t="s">
        <v>0</v>
      </c>
      <c r="D8" s="8">
        <v>1901</v>
      </c>
      <c r="E8" s="61" t="s">
        <v>8</v>
      </c>
      <c r="F8" s="10">
        <v>28305</v>
      </c>
      <c r="G8" s="41" t="s">
        <v>107</v>
      </c>
      <c r="H8" s="14"/>
    </row>
    <row r="9" spans="1:9">
      <c r="A9" s="7"/>
      <c r="B9" s="15" t="s">
        <v>7</v>
      </c>
      <c r="C9" s="15"/>
      <c r="D9" s="6"/>
      <c r="E9" s="6"/>
      <c r="F9" s="6"/>
      <c r="G9" s="6"/>
      <c r="H9" s="16"/>
    </row>
    <row r="10" spans="1:9" s="30" customFormat="1">
      <c r="A10" s="47"/>
      <c r="B10" s="48"/>
      <c r="C10" s="48"/>
      <c r="D10" s="49"/>
      <c r="E10" s="49"/>
      <c r="F10" s="49"/>
      <c r="G10" s="49"/>
      <c r="H10" s="50"/>
    </row>
    <row r="11" spans="1:9" s="30" customFormat="1" ht="22.5">
      <c r="A11" s="75">
        <v>44028</v>
      </c>
      <c r="B11" s="13" t="s">
        <v>6</v>
      </c>
      <c r="C11" s="41" t="s">
        <v>0</v>
      </c>
      <c r="D11" s="8">
        <v>1901</v>
      </c>
      <c r="E11" s="61" t="s">
        <v>8</v>
      </c>
      <c r="F11" s="76">
        <v>1280010</v>
      </c>
      <c r="G11" s="41" t="s">
        <v>107</v>
      </c>
      <c r="H11" s="16"/>
    </row>
    <row r="12" spans="1:9" s="30" customFormat="1">
      <c r="A12" s="7"/>
      <c r="B12" s="15" t="s">
        <v>7</v>
      </c>
      <c r="C12" s="15"/>
      <c r="D12" s="6"/>
      <c r="E12" s="6"/>
      <c r="F12" s="6"/>
      <c r="G12" s="6"/>
      <c r="H12" s="16"/>
    </row>
    <row r="13" spans="1:9" s="30" customFormat="1">
      <c r="A13" s="106"/>
      <c r="B13" s="107"/>
      <c r="C13" s="107"/>
      <c r="D13" s="108"/>
      <c r="E13" s="108"/>
      <c r="F13" s="108"/>
      <c r="G13" s="108"/>
      <c r="H13" s="109"/>
    </row>
    <row r="14" spans="1:9" s="30" customFormat="1" ht="22.5">
      <c r="A14" s="140">
        <v>44036</v>
      </c>
      <c r="B14" s="13" t="s">
        <v>6</v>
      </c>
      <c r="C14" s="41" t="s">
        <v>0</v>
      </c>
      <c r="D14" s="8">
        <v>1901</v>
      </c>
      <c r="E14" s="61" t="s">
        <v>8</v>
      </c>
      <c r="F14" s="141">
        <v>30000</v>
      </c>
      <c r="G14" s="41" t="s">
        <v>107</v>
      </c>
      <c r="H14" s="16"/>
    </row>
    <row r="15" spans="1:9" s="30" customFormat="1">
      <c r="A15" s="142"/>
      <c r="B15" s="15" t="s">
        <v>7</v>
      </c>
      <c r="C15" s="143"/>
      <c r="D15" s="144"/>
      <c r="E15" s="144"/>
      <c r="F15" s="144"/>
      <c r="G15" s="144"/>
      <c r="H15" s="145"/>
    </row>
    <row r="16" spans="1:9" s="30" customFormat="1">
      <c r="A16" s="96"/>
      <c r="B16" s="103"/>
      <c r="C16" s="103"/>
      <c r="D16" s="104"/>
      <c r="E16" s="104"/>
      <c r="F16" s="104"/>
      <c r="G16" s="104"/>
      <c r="H16" s="105"/>
    </row>
    <row r="17" spans="1:8" s="30" customFormat="1" ht="22.5">
      <c r="A17" s="140">
        <v>44043</v>
      </c>
      <c r="B17" s="13" t="s">
        <v>6</v>
      </c>
      <c r="C17" s="41" t="s">
        <v>0</v>
      </c>
      <c r="D17" s="8">
        <v>1901</v>
      </c>
      <c r="E17" s="61" t="s">
        <v>8</v>
      </c>
      <c r="F17" s="141">
        <v>30000</v>
      </c>
      <c r="G17" s="41" t="s">
        <v>107</v>
      </c>
      <c r="H17" s="16"/>
    </row>
    <row r="18" spans="1:8" s="30" customFormat="1">
      <c r="A18" s="142"/>
      <c r="B18" s="15" t="s">
        <v>7</v>
      </c>
      <c r="C18" s="143"/>
      <c r="D18" s="144"/>
      <c r="E18" s="144"/>
      <c r="F18" s="144"/>
      <c r="G18" s="144"/>
      <c r="H18" s="145"/>
    </row>
    <row r="19" spans="1:8" s="30" customFormat="1">
      <c r="A19" s="96"/>
      <c r="B19" s="103"/>
      <c r="C19" s="103"/>
      <c r="D19" s="104"/>
      <c r="E19" s="104"/>
      <c r="F19" s="104"/>
      <c r="G19" s="104"/>
      <c r="H19" s="105"/>
    </row>
    <row r="20" spans="1:8" s="30" customFormat="1" ht="22.5">
      <c r="A20" s="140">
        <v>44048</v>
      </c>
      <c r="B20" s="13" t="s">
        <v>6</v>
      </c>
      <c r="C20" s="41" t="s">
        <v>0</v>
      </c>
      <c r="D20" s="8">
        <v>1901</v>
      </c>
      <c r="E20" s="61" t="s">
        <v>8</v>
      </c>
      <c r="F20" s="141">
        <v>50746</v>
      </c>
      <c r="G20" s="138" t="s">
        <v>158</v>
      </c>
      <c r="H20" s="110">
        <f>F20</f>
        <v>50746</v>
      </c>
    </row>
    <row r="21" spans="1:8" s="30" customFormat="1">
      <c r="A21" s="142"/>
      <c r="B21" s="15" t="s">
        <v>7</v>
      </c>
      <c r="C21" s="143"/>
      <c r="D21" s="144"/>
      <c r="E21" s="144"/>
      <c r="F21" s="144"/>
      <c r="G21" s="144"/>
      <c r="H21" s="145"/>
    </row>
    <row r="22" spans="1:8" s="30" customFormat="1">
      <c r="A22" s="96"/>
      <c r="B22" s="103"/>
      <c r="C22" s="103"/>
      <c r="D22" s="104"/>
      <c r="E22" s="104"/>
      <c r="F22" s="104"/>
      <c r="G22" s="104"/>
      <c r="H22" s="105"/>
    </row>
    <row r="23" spans="1:8" s="30" customFormat="1" ht="22.5">
      <c r="A23" s="140">
        <v>44055</v>
      </c>
      <c r="B23" s="13" t="s">
        <v>6</v>
      </c>
      <c r="C23" s="41" t="s">
        <v>0</v>
      </c>
      <c r="D23" s="8">
        <v>1901</v>
      </c>
      <c r="E23" s="61" t="s">
        <v>8</v>
      </c>
      <c r="F23" s="141">
        <v>530841.99</v>
      </c>
      <c r="G23" s="41" t="s">
        <v>107</v>
      </c>
      <c r="H23" s="16"/>
    </row>
    <row r="24" spans="1:8" s="30" customFormat="1">
      <c r="A24" s="142"/>
      <c r="B24" s="15" t="s">
        <v>7</v>
      </c>
      <c r="C24" s="143"/>
      <c r="D24" s="144"/>
      <c r="E24" s="144"/>
      <c r="F24" s="144"/>
      <c r="G24" s="144"/>
      <c r="H24" s="145"/>
    </row>
    <row r="25" spans="1:8" s="30" customFormat="1">
      <c r="A25" s="146"/>
      <c r="B25" s="103"/>
      <c r="C25" s="103"/>
      <c r="D25" s="104"/>
      <c r="E25" s="104"/>
      <c r="F25" s="104"/>
      <c r="G25" s="104"/>
      <c r="H25" s="105"/>
    </row>
    <row r="26" spans="1:8" s="30" customFormat="1" ht="22.5">
      <c r="A26" s="140">
        <v>44098</v>
      </c>
      <c r="B26" s="13" t="s">
        <v>6</v>
      </c>
      <c r="C26" s="41" t="s">
        <v>0</v>
      </c>
      <c r="D26" s="8">
        <v>1901</v>
      </c>
      <c r="E26" s="61" t="s">
        <v>8</v>
      </c>
      <c r="F26" s="141">
        <v>30000</v>
      </c>
      <c r="G26" s="41" t="s">
        <v>107</v>
      </c>
      <c r="H26" s="16"/>
    </row>
    <row r="27" spans="1:8" s="30" customFormat="1">
      <c r="A27" s="142"/>
      <c r="B27" s="15" t="s">
        <v>7</v>
      </c>
      <c r="C27" s="143"/>
      <c r="D27" s="144"/>
      <c r="E27" s="144"/>
      <c r="F27" s="144"/>
      <c r="G27" s="144"/>
      <c r="H27" s="145"/>
    </row>
    <row r="28" spans="1:8" s="30" customFormat="1">
      <c r="A28" s="146"/>
      <c r="B28" s="103"/>
      <c r="C28" s="103"/>
      <c r="D28" s="104"/>
      <c r="E28" s="104"/>
      <c r="F28" s="104"/>
      <c r="G28" s="104"/>
      <c r="H28" s="105"/>
    </row>
    <row r="29" spans="1:8" s="30" customFormat="1" ht="22.5">
      <c r="A29" s="140">
        <v>44098</v>
      </c>
      <c r="B29" s="13" t="s">
        <v>6</v>
      </c>
      <c r="C29" s="41" t="s">
        <v>0</v>
      </c>
      <c r="D29" s="8">
        <v>1901</v>
      </c>
      <c r="E29" s="61" t="s">
        <v>8</v>
      </c>
      <c r="F29" s="141">
        <v>46480</v>
      </c>
      <c r="G29" s="41" t="s">
        <v>107</v>
      </c>
      <c r="H29" s="16"/>
    </row>
    <row r="30" spans="1:8" s="30" customFormat="1">
      <c r="A30" s="142"/>
      <c r="B30" s="15" t="s">
        <v>7</v>
      </c>
      <c r="C30" s="143"/>
      <c r="D30" s="144"/>
      <c r="E30" s="144"/>
      <c r="F30" s="144"/>
      <c r="G30" s="144"/>
      <c r="H30" s="145"/>
    </row>
    <row r="31" spans="1:8" s="30" customFormat="1">
      <c r="A31" s="146"/>
      <c r="B31" s="103"/>
      <c r="C31" s="103"/>
      <c r="D31" s="104"/>
      <c r="E31" s="104"/>
      <c r="F31" s="104"/>
      <c r="G31" s="104"/>
      <c r="H31" s="105"/>
    </row>
    <row r="32" spans="1:8" s="30" customFormat="1" ht="22.5">
      <c r="A32" s="140">
        <v>44098</v>
      </c>
      <c r="B32" s="13" t="s">
        <v>6</v>
      </c>
      <c r="C32" s="41" t="s">
        <v>0</v>
      </c>
      <c r="D32" s="8">
        <v>1901</v>
      </c>
      <c r="E32" s="61" t="s">
        <v>8</v>
      </c>
      <c r="F32" s="141">
        <v>36000</v>
      </c>
      <c r="G32" s="41" t="s">
        <v>107</v>
      </c>
      <c r="H32" s="16"/>
    </row>
    <row r="33" spans="1:8" s="30" customFormat="1">
      <c r="A33" s="142"/>
      <c r="B33" s="15" t="s">
        <v>7</v>
      </c>
      <c r="C33" s="143"/>
      <c r="D33" s="144"/>
      <c r="E33" s="144"/>
      <c r="F33" s="144"/>
      <c r="G33" s="144"/>
      <c r="H33" s="145"/>
    </row>
    <row r="34" spans="1:8" s="30" customFormat="1">
      <c r="A34" s="146"/>
      <c r="B34" s="103"/>
      <c r="C34" s="103"/>
      <c r="D34" s="104"/>
      <c r="E34" s="104"/>
      <c r="F34" s="104"/>
      <c r="G34" s="104"/>
      <c r="H34" s="105"/>
    </row>
    <row r="35" spans="1:8" s="30" customFormat="1" ht="22.5">
      <c r="A35" s="140">
        <v>44098</v>
      </c>
      <c r="B35" s="13" t="s">
        <v>6</v>
      </c>
      <c r="C35" s="41" t="s">
        <v>0</v>
      </c>
      <c r="D35" s="8">
        <v>1901</v>
      </c>
      <c r="E35" s="61" t="s">
        <v>8</v>
      </c>
      <c r="F35" s="141">
        <v>17290</v>
      </c>
      <c r="G35" s="41" t="s">
        <v>107</v>
      </c>
      <c r="H35" s="16"/>
    </row>
    <row r="36" spans="1:8" s="30" customFormat="1">
      <c r="A36" s="142"/>
      <c r="B36" s="15" t="s">
        <v>7</v>
      </c>
      <c r="C36" s="143"/>
      <c r="D36" s="144"/>
      <c r="E36" s="144"/>
      <c r="F36" s="144"/>
      <c r="G36" s="144"/>
      <c r="H36" s="145"/>
    </row>
    <row r="37" spans="1:8" s="30" customFormat="1">
      <c r="A37" s="146"/>
      <c r="B37" s="103"/>
      <c r="C37" s="103"/>
      <c r="D37" s="104"/>
      <c r="E37" s="104"/>
      <c r="F37" s="104"/>
      <c r="G37" s="104"/>
      <c r="H37" s="105"/>
    </row>
    <row r="38" spans="1:8" s="30" customFormat="1" ht="22.5">
      <c r="A38" s="140">
        <v>44103</v>
      </c>
      <c r="B38" s="13" t="s">
        <v>6</v>
      </c>
      <c r="C38" s="41" t="s">
        <v>0</v>
      </c>
      <c r="D38" s="8">
        <v>1901</v>
      </c>
      <c r="E38" s="61" t="s">
        <v>8</v>
      </c>
      <c r="F38" s="141">
        <v>14560</v>
      </c>
      <c r="G38" s="41" t="s">
        <v>107</v>
      </c>
      <c r="H38" s="16"/>
    </row>
    <row r="39" spans="1:8" s="30" customFormat="1">
      <c r="A39" s="142"/>
      <c r="B39" s="15" t="s">
        <v>7</v>
      </c>
      <c r="C39" s="143"/>
      <c r="D39" s="144"/>
      <c r="E39" s="144"/>
      <c r="F39" s="144"/>
      <c r="G39" s="144"/>
      <c r="H39" s="145"/>
    </row>
    <row r="40" spans="1:8" s="30" customFormat="1">
      <c r="A40" s="147"/>
      <c r="B40" s="103"/>
      <c r="C40" s="103"/>
      <c r="D40" s="104"/>
      <c r="E40" s="104"/>
      <c r="F40" s="104"/>
      <c r="G40" s="104"/>
      <c r="H40" s="105"/>
    </row>
    <row r="41" spans="1:8" s="30" customFormat="1" ht="22.5">
      <c r="A41" s="140">
        <v>44104</v>
      </c>
      <c r="B41" s="13" t="s">
        <v>6</v>
      </c>
      <c r="C41" s="41" t="s">
        <v>0</v>
      </c>
      <c r="D41" s="8">
        <v>1901</v>
      </c>
      <c r="E41" s="61" t="s">
        <v>8</v>
      </c>
      <c r="F41" s="141">
        <v>73127.88</v>
      </c>
      <c r="G41" s="41" t="s">
        <v>107</v>
      </c>
      <c r="H41" s="16"/>
    </row>
    <row r="42" spans="1:8" s="30" customFormat="1">
      <c r="A42" s="142"/>
      <c r="B42" s="15" t="s">
        <v>7</v>
      </c>
      <c r="C42" s="143"/>
      <c r="D42" s="144"/>
      <c r="E42" s="144"/>
      <c r="F42" s="144"/>
      <c r="G42" s="144"/>
      <c r="H42" s="145"/>
    </row>
    <row r="43" spans="1:8" s="30" customFormat="1">
      <c r="A43" s="248"/>
      <c r="B43" s="248"/>
      <c r="C43" s="248"/>
      <c r="D43" s="248"/>
      <c r="E43" s="248"/>
      <c r="F43" s="248"/>
      <c r="G43" s="248"/>
      <c r="H43" s="248"/>
    </row>
    <row r="44" spans="1:8" s="30" customFormat="1">
      <c r="A44" s="249"/>
      <c r="B44" s="249"/>
      <c r="C44" s="249"/>
      <c r="D44" s="249"/>
      <c r="E44" s="249"/>
      <c r="F44" s="249"/>
      <c r="G44" s="249"/>
      <c r="H44" s="249"/>
    </row>
    <row r="45" spans="1:8" s="30" customFormat="1">
      <c r="A45" s="249"/>
      <c r="B45" s="249"/>
      <c r="C45" s="249"/>
      <c r="D45" s="249"/>
      <c r="E45" s="249"/>
      <c r="F45" s="249"/>
      <c r="G45" s="249"/>
      <c r="H45" s="249"/>
    </row>
    <row r="46" spans="1:8" s="18" customFormat="1">
      <c r="A46" s="249"/>
      <c r="B46" s="249"/>
      <c r="C46" s="249"/>
      <c r="D46" s="249"/>
      <c r="E46" s="249"/>
      <c r="F46" s="249"/>
      <c r="G46" s="249"/>
      <c r="H46" s="249"/>
    </row>
    <row r="47" spans="1:8" s="30" customFormat="1">
      <c r="A47" s="247" t="s">
        <v>123</v>
      </c>
      <c r="B47" s="247"/>
      <c r="C47" s="247"/>
      <c r="D47" s="247"/>
      <c r="E47" s="247"/>
      <c r="F47" s="247"/>
      <c r="G47" s="247"/>
      <c r="H47" s="247"/>
    </row>
    <row r="48" spans="1:8" s="30" customFormat="1">
      <c r="A48" s="247"/>
      <c r="B48" s="247"/>
      <c r="C48" s="247"/>
      <c r="D48" s="247"/>
      <c r="E48" s="247"/>
      <c r="F48" s="247"/>
      <c r="G48" s="247"/>
      <c r="H48" s="247"/>
    </row>
    <row r="49" spans="1:8" s="73" customFormat="1" ht="15" customHeight="1">
      <c r="A49" s="74"/>
      <c r="B49" s="252"/>
      <c r="C49" s="252"/>
      <c r="D49" s="252"/>
      <c r="E49" s="252"/>
      <c r="F49" s="252"/>
      <c r="G49" s="252"/>
      <c r="H49" s="252"/>
    </row>
    <row r="50" spans="1:8" s="73" customFormat="1" ht="32.25" customHeight="1">
      <c r="A50" s="58" t="s">
        <v>2</v>
      </c>
      <c r="B50" s="58" t="s">
        <v>1</v>
      </c>
      <c r="C50" s="58" t="s">
        <v>105</v>
      </c>
      <c r="D50" s="58" t="s">
        <v>4</v>
      </c>
      <c r="E50" s="58" t="s">
        <v>3</v>
      </c>
      <c r="F50" s="58" t="s">
        <v>5</v>
      </c>
      <c r="G50" s="58" t="s">
        <v>106</v>
      </c>
      <c r="H50" s="56" t="s">
        <v>117</v>
      </c>
    </row>
    <row r="51" spans="1:8" s="30" customFormat="1" ht="22.5">
      <c r="A51" s="5">
        <v>43986</v>
      </c>
      <c r="B51" s="15" t="s">
        <v>116</v>
      </c>
      <c r="C51" s="72" t="s">
        <v>109</v>
      </c>
      <c r="D51" s="54" t="s">
        <v>110</v>
      </c>
      <c r="E51" s="60" t="s">
        <v>115</v>
      </c>
      <c r="F51" s="55">
        <v>100000</v>
      </c>
      <c r="G51" s="152" t="s">
        <v>107</v>
      </c>
      <c r="H51" s="165">
        <f>F51+F53+F55</f>
        <v>210000</v>
      </c>
    </row>
    <row r="52" spans="1:8" s="30" customFormat="1">
      <c r="A52" s="47"/>
      <c r="B52" s="48"/>
      <c r="C52" s="67"/>
      <c r="D52" s="49"/>
      <c r="E52" s="49"/>
      <c r="F52" s="49"/>
      <c r="G52" s="49"/>
      <c r="H52" s="50"/>
    </row>
    <row r="53" spans="1:8" s="30" customFormat="1" ht="22.5">
      <c r="A53" s="5">
        <v>43986</v>
      </c>
      <c r="B53" s="15" t="s">
        <v>116</v>
      </c>
      <c r="C53" s="72" t="s">
        <v>109</v>
      </c>
      <c r="D53" s="54" t="s">
        <v>110</v>
      </c>
      <c r="E53" s="7" t="s">
        <v>118</v>
      </c>
      <c r="F53" s="57">
        <v>60000</v>
      </c>
      <c r="G53" s="41" t="s">
        <v>107</v>
      </c>
      <c r="H53" s="16"/>
    </row>
    <row r="54" spans="1:8" s="30" customFormat="1" ht="16.5" customHeight="1">
      <c r="A54" s="42"/>
      <c r="B54" s="48"/>
      <c r="C54" s="68"/>
      <c r="D54" s="64"/>
      <c r="E54" s="47"/>
      <c r="F54" s="65"/>
      <c r="G54" s="66"/>
      <c r="H54" s="50"/>
    </row>
    <row r="55" spans="1:8" s="30" customFormat="1" ht="29.25" customHeight="1">
      <c r="A55" s="77">
        <v>44028</v>
      </c>
      <c r="B55" s="15" t="s">
        <v>125</v>
      </c>
      <c r="C55" s="72" t="s">
        <v>109</v>
      </c>
      <c r="D55" s="54" t="s">
        <v>110</v>
      </c>
      <c r="E55" s="54" t="s">
        <v>124</v>
      </c>
      <c r="F55" s="78">
        <v>50000</v>
      </c>
      <c r="G55" s="41" t="s">
        <v>107</v>
      </c>
      <c r="H55" s="16"/>
    </row>
    <row r="56" spans="1:8" s="30" customFormat="1" ht="16.5" customHeight="1">
      <c r="A56" s="42"/>
      <c r="B56" s="48"/>
      <c r="C56" s="68"/>
      <c r="D56" s="64"/>
      <c r="E56" s="47"/>
      <c r="F56" s="65"/>
      <c r="G56" s="66"/>
      <c r="H56" s="50"/>
    </row>
    <row r="57" spans="1:8" s="30" customFormat="1" ht="33.75">
      <c r="A57" s="158">
        <v>43970</v>
      </c>
      <c r="B57" s="159" t="s">
        <v>108</v>
      </c>
      <c r="C57" s="160" t="s">
        <v>109</v>
      </c>
      <c r="D57" s="161" t="s">
        <v>110</v>
      </c>
      <c r="E57" s="161" t="s">
        <v>111</v>
      </c>
      <c r="F57" s="162">
        <v>55111.199999999997</v>
      </c>
      <c r="G57" s="163" t="s">
        <v>112</v>
      </c>
      <c r="H57" s="164">
        <f>F57+F63+F59+F61+F65+F67+F77+F79+F81+F83</f>
        <v>338845.92000000004</v>
      </c>
    </row>
    <row r="58" spans="1:8" s="30" customFormat="1">
      <c r="A58" s="47"/>
      <c r="B58" s="48"/>
      <c r="C58" s="67"/>
      <c r="D58" s="49"/>
      <c r="E58" s="49"/>
      <c r="F58" s="49"/>
      <c r="G58" s="49"/>
      <c r="H58" s="50"/>
    </row>
    <row r="59" spans="1:8" s="30" customFormat="1" ht="33.75">
      <c r="A59" s="189">
        <v>44004</v>
      </c>
      <c r="B59" s="190" t="s">
        <v>269</v>
      </c>
      <c r="C59" s="191" t="s">
        <v>109</v>
      </c>
      <c r="D59" s="192" t="s">
        <v>110</v>
      </c>
      <c r="E59" s="192" t="s">
        <v>111</v>
      </c>
      <c r="F59" s="193">
        <v>55111.199999999997</v>
      </c>
      <c r="G59" s="194" t="s">
        <v>112</v>
      </c>
      <c r="H59" s="195"/>
    </row>
    <row r="60" spans="1:8" s="30" customFormat="1">
      <c r="A60" s="47"/>
      <c r="B60" s="48"/>
      <c r="C60" s="67"/>
      <c r="D60" s="49"/>
      <c r="E60" s="49"/>
      <c r="F60" s="49"/>
      <c r="G60" s="49"/>
      <c r="H60" s="50"/>
    </row>
    <row r="61" spans="1:8" s="30" customFormat="1" ht="33.75">
      <c r="A61" s="189">
        <v>44063</v>
      </c>
      <c r="B61" s="190" t="s">
        <v>269</v>
      </c>
      <c r="C61" s="191" t="s">
        <v>109</v>
      </c>
      <c r="D61" s="192" t="s">
        <v>110</v>
      </c>
      <c r="E61" s="192" t="s">
        <v>111</v>
      </c>
      <c r="F61" s="193">
        <v>18370.400000000001</v>
      </c>
      <c r="G61" s="194" t="s">
        <v>112</v>
      </c>
      <c r="H61" s="195"/>
    </row>
    <row r="62" spans="1:8" s="30" customFormat="1">
      <c r="A62" s="47"/>
      <c r="B62" s="48"/>
      <c r="C62" s="67"/>
      <c r="D62" s="49"/>
      <c r="E62" s="49"/>
      <c r="F62" s="49"/>
      <c r="G62" s="49"/>
      <c r="H62" s="50"/>
    </row>
    <row r="63" spans="1:8" s="30" customFormat="1" ht="33.75">
      <c r="A63" s="5">
        <v>43970</v>
      </c>
      <c r="B63" s="15" t="s">
        <v>113</v>
      </c>
      <c r="C63" s="72" t="s">
        <v>109</v>
      </c>
      <c r="D63" s="54" t="s">
        <v>110</v>
      </c>
      <c r="E63" s="54" t="s">
        <v>114</v>
      </c>
      <c r="F63" s="55">
        <v>56378.67</v>
      </c>
      <c r="G63" s="41" t="s">
        <v>112</v>
      </c>
      <c r="H63" s="51"/>
    </row>
    <row r="64" spans="1:8" s="30" customFormat="1">
      <c r="A64" s="47"/>
      <c r="B64" s="48"/>
      <c r="C64" s="67"/>
      <c r="D64" s="49"/>
      <c r="E64" s="49"/>
      <c r="F64" s="49"/>
      <c r="G64" s="49"/>
      <c r="H64" s="50"/>
    </row>
    <row r="65" spans="1:8" s="30" customFormat="1" ht="33.75">
      <c r="A65" s="189">
        <v>44004</v>
      </c>
      <c r="B65" s="190" t="s">
        <v>113</v>
      </c>
      <c r="C65" s="191" t="s">
        <v>109</v>
      </c>
      <c r="D65" s="192" t="s">
        <v>110</v>
      </c>
      <c r="E65" s="192" t="s">
        <v>114</v>
      </c>
      <c r="F65" s="193">
        <v>56378.67</v>
      </c>
      <c r="G65" s="194" t="s">
        <v>112</v>
      </c>
      <c r="H65" s="195"/>
    </row>
    <row r="66" spans="1:8" s="30" customFormat="1">
      <c r="A66" s="196"/>
      <c r="B66" s="197"/>
      <c r="C66" s="67"/>
      <c r="D66" s="198"/>
      <c r="E66" s="198"/>
      <c r="F66" s="198"/>
      <c r="G66" s="198"/>
      <c r="H66" s="199"/>
    </row>
    <row r="67" spans="1:8" s="30" customFormat="1" ht="33.75">
      <c r="A67" s="189">
        <v>44063</v>
      </c>
      <c r="B67" s="190" t="s">
        <v>113</v>
      </c>
      <c r="C67" s="191" t="s">
        <v>109</v>
      </c>
      <c r="D67" s="192" t="s">
        <v>110</v>
      </c>
      <c r="E67" s="192" t="s">
        <v>114</v>
      </c>
      <c r="F67" s="193">
        <v>37585.78</v>
      </c>
      <c r="G67" s="194" t="s">
        <v>112</v>
      </c>
      <c r="H67" s="195"/>
    </row>
    <row r="68" spans="1:8" s="30" customFormat="1">
      <c r="A68" s="47"/>
      <c r="B68" s="48"/>
      <c r="C68" s="67"/>
      <c r="D68" s="49"/>
      <c r="E68" s="49"/>
      <c r="F68" s="49"/>
      <c r="G68" s="49"/>
      <c r="H68" s="50"/>
    </row>
    <row r="69" spans="1:8" s="30" customFormat="1" ht="45">
      <c r="A69" s="153">
        <v>44001</v>
      </c>
      <c r="B69" s="154" t="s">
        <v>119</v>
      </c>
      <c r="C69" s="155" t="s">
        <v>109</v>
      </c>
      <c r="D69" s="156" t="s">
        <v>110</v>
      </c>
      <c r="E69" s="156" t="s">
        <v>120</v>
      </c>
      <c r="F69" s="157">
        <v>85419.18</v>
      </c>
      <c r="G69" s="138" t="s">
        <v>236</v>
      </c>
      <c r="H69" s="139">
        <f>F69+F71+F73+F75</f>
        <v>341280.14999999997</v>
      </c>
    </row>
    <row r="70" spans="1:8" s="30" customFormat="1">
      <c r="A70" s="47"/>
      <c r="B70" s="48"/>
      <c r="C70" s="67"/>
      <c r="D70" s="49"/>
      <c r="E70" s="49"/>
      <c r="F70" s="49"/>
      <c r="G70" s="49"/>
      <c r="H70" s="50"/>
    </row>
    <row r="71" spans="1:8" s="30" customFormat="1" ht="45">
      <c r="A71" s="153">
        <v>44025</v>
      </c>
      <c r="B71" s="154" t="s">
        <v>119</v>
      </c>
      <c r="C71" s="155" t="s">
        <v>109</v>
      </c>
      <c r="D71" s="156" t="s">
        <v>110</v>
      </c>
      <c r="E71" s="156" t="s">
        <v>120</v>
      </c>
      <c r="F71" s="157">
        <v>85419.18</v>
      </c>
      <c r="G71" s="166" t="s">
        <v>236</v>
      </c>
      <c r="H71" s="139"/>
    </row>
    <row r="72" spans="1:8" s="30" customFormat="1">
      <c r="A72" s="131"/>
      <c r="B72" s="132"/>
      <c r="C72" s="133"/>
      <c r="D72" s="134"/>
      <c r="E72" s="134"/>
      <c r="F72" s="135"/>
      <c r="G72" s="136"/>
      <c r="H72" s="137"/>
    </row>
    <row r="73" spans="1:8" s="30" customFormat="1" ht="45">
      <c r="A73" s="153">
        <v>44055</v>
      </c>
      <c r="B73" s="154" t="s">
        <v>119</v>
      </c>
      <c r="C73" s="155" t="s">
        <v>109</v>
      </c>
      <c r="D73" s="156" t="s">
        <v>110</v>
      </c>
      <c r="E73" s="156" t="s">
        <v>120</v>
      </c>
      <c r="F73" s="157">
        <v>85419.18</v>
      </c>
      <c r="G73" s="166" t="s">
        <v>236</v>
      </c>
      <c r="H73" s="139"/>
    </row>
    <row r="74" spans="1:8" s="30" customFormat="1">
      <c r="A74" s="131"/>
      <c r="B74" s="132"/>
      <c r="C74" s="133"/>
      <c r="D74" s="134"/>
      <c r="E74" s="134"/>
      <c r="F74" s="135"/>
      <c r="G74" s="136"/>
      <c r="H74" s="137"/>
    </row>
    <row r="75" spans="1:8" s="18" customFormat="1" ht="45">
      <c r="A75" s="153">
        <v>44085</v>
      </c>
      <c r="B75" s="154" t="s">
        <v>119</v>
      </c>
      <c r="C75" s="155" t="s">
        <v>109</v>
      </c>
      <c r="D75" s="156" t="s">
        <v>110</v>
      </c>
      <c r="E75" s="156" t="s">
        <v>120</v>
      </c>
      <c r="F75" s="157">
        <v>85022.61</v>
      </c>
      <c r="G75" s="166" t="s">
        <v>236</v>
      </c>
      <c r="H75" s="139"/>
    </row>
    <row r="76" spans="1:8" s="30" customFormat="1">
      <c r="A76" s="131"/>
      <c r="B76" s="132"/>
      <c r="C76" s="133"/>
      <c r="D76" s="134"/>
      <c r="E76" s="134"/>
      <c r="F76" s="135"/>
      <c r="G76" s="136"/>
      <c r="H76" s="137"/>
    </row>
    <row r="77" spans="1:8" s="30" customFormat="1" ht="33.75">
      <c r="A77" s="189">
        <v>44029</v>
      </c>
      <c r="B77" s="190" t="s">
        <v>270</v>
      </c>
      <c r="C77" s="191" t="s">
        <v>109</v>
      </c>
      <c r="D77" s="192" t="s">
        <v>110</v>
      </c>
      <c r="E77" s="192" t="s">
        <v>271</v>
      </c>
      <c r="F77" s="193">
        <v>7875</v>
      </c>
      <c r="G77" s="194" t="s">
        <v>112</v>
      </c>
      <c r="H77" s="195"/>
    </row>
    <row r="78" spans="1:8" s="30" customFormat="1">
      <c r="A78" s="17"/>
      <c r="B78" s="62"/>
      <c r="C78" s="62"/>
      <c r="D78" s="18"/>
      <c r="E78" s="18"/>
      <c r="F78" s="18"/>
      <c r="G78" s="167"/>
      <c r="H78" s="63"/>
    </row>
    <row r="79" spans="1:8" s="30" customFormat="1" ht="33.75">
      <c r="A79" s="189">
        <v>44048</v>
      </c>
      <c r="B79" s="190" t="s">
        <v>270</v>
      </c>
      <c r="C79" s="191" t="s">
        <v>109</v>
      </c>
      <c r="D79" s="192" t="s">
        <v>110</v>
      </c>
      <c r="E79" s="192" t="s">
        <v>271</v>
      </c>
      <c r="F79" s="193">
        <v>7875</v>
      </c>
      <c r="G79" s="194" t="s">
        <v>112</v>
      </c>
      <c r="H79" s="195"/>
    </row>
    <row r="80" spans="1:8" s="30" customFormat="1">
      <c r="A80" s="148"/>
      <c r="B80" s="62"/>
      <c r="C80" s="62"/>
      <c r="D80" s="18"/>
      <c r="E80" s="18"/>
      <c r="F80" s="18"/>
      <c r="G80" s="167"/>
      <c r="H80" s="63"/>
    </row>
    <row r="81" spans="1:8" ht="33.75">
      <c r="A81" s="189">
        <v>44029</v>
      </c>
      <c r="B81" s="190" t="s">
        <v>270</v>
      </c>
      <c r="C81" s="191" t="s">
        <v>109</v>
      </c>
      <c r="D81" s="192" t="s">
        <v>110</v>
      </c>
      <c r="E81" s="192" t="s">
        <v>272</v>
      </c>
      <c r="F81" s="193">
        <v>22080</v>
      </c>
      <c r="G81" s="194" t="s">
        <v>112</v>
      </c>
      <c r="H81" s="195"/>
    </row>
    <row r="82" spans="1:8" s="18" customFormat="1">
      <c r="A82" s="131"/>
      <c r="B82" s="132"/>
      <c r="C82" s="133"/>
      <c r="D82" s="134"/>
      <c r="E82" s="134"/>
      <c r="F82" s="135"/>
      <c r="G82" s="136"/>
      <c r="H82" s="137"/>
    </row>
    <row r="83" spans="1:8" s="18" customFormat="1" ht="33.75">
      <c r="A83" s="189">
        <v>44029</v>
      </c>
      <c r="B83" s="190" t="s">
        <v>270</v>
      </c>
      <c r="C83" s="191" t="s">
        <v>109</v>
      </c>
      <c r="D83" s="192" t="s">
        <v>110</v>
      </c>
      <c r="E83" s="192" t="s">
        <v>272</v>
      </c>
      <c r="F83" s="193">
        <v>22080</v>
      </c>
      <c r="G83" s="194" t="s">
        <v>112</v>
      </c>
      <c r="H83" s="195"/>
    </row>
    <row r="84" spans="1:8" s="18" customFormat="1">
      <c r="A84" s="131"/>
      <c r="B84" s="132"/>
      <c r="C84" s="133"/>
      <c r="D84" s="134"/>
      <c r="E84" s="134"/>
      <c r="F84" s="135"/>
      <c r="G84" s="136"/>
      <c r="H84" s="137"/>
    </row>
    <row r="85" spans="1:8" s="18" customFormat="1">
      <c r="A85" s="17"/>
      <c r="B85" s="87" t="s">
        <v>137</v>
      </c>
      <c r="C85" s="203"/>
      <c r="D85" s="204"/>
      <c r="E85" s="204"/>
      <c r="F85" s="205"/>
      <c r="G85" s="206"/>
      <c r="H85" s="207"/>
    </row>
    <row r="86" spans="1:8" s="18" customFormat="1" ht="22.5">
      <c r="A86" s="200"/>
      <c r="B86" s="87" t="s">
        <v>273</v>
      </c>
      <c r="C86" s="203"/>
      <c r="D86" s="204"/>
      <c r="E86" s="204"/>
      <c r="F86" s="205"/>
      <c r="G86" s="206"/>
      <c r="H86" s="207"/>
    </row>
    <row r="87" spans="1:8" s="18" customFormat="1">
      <c r="A87" s="148"/>
      <c r="B87" s="87"/>
      <c r="C87" s="203"/>
      <c r="D87" s="204"/>
      <c r="E87" s="204"/>
      <c r="F87" s="205"/>
      <c r="G87" s="206"/>
      <c r="H87" s="207"/>
    </row>
    <row r="88" spans="1:8" s="18" customFormat="1">
      <c r="A88" s="201"/>
      <c r="B88" s="202"/>
      <c r="C88" s="203"/>
      <c r="D88" s="204"/>
      <c r="E88" s="204"/>
      <c r="F88" s="205"/>
      <c r="G88" s="206"/>
      <c r="H88" s="207"/>
    </row>
    <row r="89" spans="1:8" s="18" customFormat="1" ht="22.5">
      <c r="A89" s="201"/>
      <c r="B89" s="202"/>
      <c r="C89" s="203"/>
      <c r="D89" s="204"/>
      <c r="E89" s="204"/>
      <c r="F89" s="205"/>
      <c r="G89" s="66" t="s">
        <v>0</v>
      </c>
      <c r="H89" s="69">
        <f>H5+H20</f>
        <v>2236009.19</v>
      </c>
    </row>
    <row r="90" spans="1:8" s="18" customFormat="1">
      <c r="A90" s="201"/>
      <c r="B90" s="202"/>
      <c r="C90" s="203"/>
      <c r="D90" s="204"/>
      <c r="E90" s="204"/>
      <c r="F90" s="205"/>
      <c r="G90" s="66" t="s">
        <v>109</v>
      </c>
      <c r="H90" s="70">
        <f>H51+H69+H57</f>
        <v>890126.07</v>
      </c>
    </row>
    <row r="91" spans="1:8" s="18" customFormat="1">
      <c r="A91" s="201"/>
      <c r="B91" s="202"/>
      <c r="C91" s="203"/>
      <c r="D91" s="204"/>
      <c r="E91" s="204"/>
      <c r="F91" s="205"/>
      <c r="G91" s="250"/>
      <c r="H91" s="251"/>
    </row>
    <row r="92" spans="1:8" s="18" customFormat="1" ht="22.5">
      <c r="A92" s="201"/>
      <c r="B92" s="202"/>
      <c r="C92" s="203"/>
      <c r="D92" s="204"/>
      <c r="E92" s="204"/>
      <c r="F92" s="205"/>
      <c r="G92" s="66" t="s">
        <v>121</v>
      </c>
      <c r="H92" s="71">
        <f>H89+H90</f>
        <v>3126135.26</v>
      </c>
    </row>
    <row r="93" spans="1:8" s="30" customFormat="1">
      <c r="A93" s="97"/>
      <c r="B93" s="62"/>
      <c r="C93" s="62"/>
      <c r="D93" s="18"/>
      <c r="E93" s="18"/>
      <c r="F93" s="18"/>
      <c r="G93" s="18"/>
      <c r="H93" s="63"/>
    </row>
    <row r="94" spans="1:8" s="30" customFormat="1">
      <c r="C94" s="62"/>
      <c r="D94" s="18"/>
      <c r="E94" s="18"/>
      <c r="F94" s="18"/>
      <c r="G94" s="18"/>
      <c r="H94" s="63"/>
    </row>
    <row r="95" spans="1:8" s="30" customFormat="1">
      <c r="C95" s="62"/>
      <c r="D95" s="18"/>
      <c r="E95" s="18"/>
      <c r="F95" s="18"/>
      <c r="G95" s="18"/>
      <c r="H95" s="63"/>
    </row>
    <row r="96" spans="1:8" s="30" customFormat="1">
      <c r="A96" s="17"/>
      <c r="B96" s="62"/>
      <c r="C96" s="62"/>
      <c r="D96" s="18"/>
      <c r="E96" s="18"/>
      <c r="F96" s="18"/>
    </row>
    <row r="97" spans="1:8" s="30" customFormat="1">
      <c r="A97" s="17"/>
      <c r="B97" s="62"/>
      <c r="C97" s="62"/>
      <c r="D97" s="18"/>
      <c r="E97" s="18"/>
      <c r="F97" s="18"/>
    </row>
    <row r="98" spans="1:8">
      <c r="A98" s="17"/>
      <c r="B98" s="18"/>
      <c r="C98" s="18"/>
      <c r="D98" s="18"/>
      <c r="E98" s="18"/>
      <c r="F98" s="18"/>
    </row>
    <row r="99" spans="1:8">
      <c r="A99" s="17"/>
      <c r="B99" s="18"/>
      <c r="C99" s="18"/>
      <c r="D99" s="18"/>
      <c r="E99" s="18"/>
      <c r="F99" s="18"/>
    </row>
    <row r="100" spans="1:8">
      <c r="A100" s="19"/>
      <c r="B100" s="2"/>
      <c r="C100" s="2"/>
      <c r="D100" s="2"/>
      <c r="E100" s="2"/>
      <c r="F100" s="2"/>
      <c r="G100" s="2"/>
      <c r="H100" s="2"/>
    </row>
    <row r="101" spans="1:8">
      <c r="A101" s="19"/>
      <c r="B101" s="2"/>
      <c r="C101" s="2"/>
      <c r="D101" s="2"/>
      <c r="E101" s="2"/>
      <c r="F101" s="2"/>
      <c r="G101" s="2"/>
      <c r="H101" s="2"/>
    </row>
    <row r="102" spans="1:8">
      <c r="A102" s="19"/>
      <c r="B102" s="2"/>
      <c r="C102" s="2"/>
      <c r="D102" s="2"/>
      <c r="E102" s="2"/>
      <c r="F102" s="2"/>
      <c r="G102" s="2"/>
      <c r="H102" s="2"/>
    </row>
    <row r="103" spans="1:8">
      <c r="A103" s="19"/>
      <c r="B103" s="2"/>
      <c r="C103" s="2"/>
      <c r="D103" s="2"/>
      <c r="E103" s="2"/>
      <c r="F103" s="2"/>
      <c r="G103" s="2"/>
      <c r="H103" s="2"/>
    </row>
    <row r="104" spans="1:8">
      <c r="A104" s="19"/>
      <c r="B104" s="2"/>
      <c r="C104" s="2"/>
      <c r="D104" s="2"/>
      <c r="E104" s="2"/>
      <c r="F104" s="2"/>
      <c r="G104" s="2"/>
      <c r="H104" s="2"/>
    </row>
    <row r="105" spans="1:8">
      <c r="A105" s="19"/>
      <c r="B105" s="2"/>
      <c r="C105" s="2"/>
      <c r="D105" s="2"/>
      <c r="E105" s="2"/>
      <c r="F105" s="2"/>
      <c r="G105" s="2"/>
      <c r="H105" s="2"/>
    </row>
  </sheetData>
  <mergeCells count="6">
    <mergeCell ref="A3:H3"/>
    <mergeCell ref="A1:H2"/>
    <mergeCell ref="A47:H48"/>
    <mergeCell ref="A43:H46"/>
    <mergeCell ref="G91:H91"/>
    <mergeCell ref="B49:H4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5A5AB"/>
  </sheetPr>
  <dimension ref="A1:J257"/>
  <sheetViews>
    <sheetView tabSelected="1" topLeftCell="A202" workbookViewId="0">
      <selection activeCell="E204" sqref="E204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5.85546875" customWidth="1"/>
    <col min="10" max="10" width="14.28515625" style="1" bestFit="1" customWidth="1"/>
  </cols>
  <sheetData>
    <row r="1" spans="1:10" ht="15.75" thickBot="1"/>
    <row r="2" spans="1:10" s="34" customFormat="1">
      <c r="A2" s="262" t="s">
        <v>97</v>
      </c>
      <c r="B2" s="263"/>
      <c r="C2" s="263"/>
      <c r="D2" s="263"/>
      <c r="E2" s="263"/>
      <c r="F2" s="263"/>
      <c r="G2" s="263"/>
      <c r="H2" s="253"/>
      <c r="J2" s="94"/>
    </row>
    <row r="3" spans="1:10" s="34" customFormat="1" ht="15.75" thickBot="1">
      <c r="A3" s="264"/>
      <c r="B3" s="265"/>
      <c r="C3" s="265"/>
      <c r="D3" s="265"/>
      <c r="E3" s="265"/>
      <c r="F3" s="265"/>
      <c r="G3" s="265"/>
      <c r="H3" s="254"/>
      <c r="J3" s="94"/>
    </row>
    <row r="4" spans="1:10" ht="21" customHeight="1">
      <c r="A4" s="258" t="s">
        <v>0</v>
      </c>
      <c r="B4" s="258"/>
      <c r="C4" s="258"/>
      <c r="D4" s="258"/>
      <c r="E4" s="258"/>
      <c r="F4" s="258"/>
      <c r="G4" s="258"/>
      <c r="H4" s="258"/>
    </row>
    <row r="5" spans="1:10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10" ht="33.75">
      <c r="A6" s="23">
        <v>43929</v>
      </c>
      <c r="B6" s="21" t="s">
        <v>16</v>
      </c>
      <c r="C6" s="20" t="s">
        <v>12</v>
      </c>
      <c r="D6" s="20" t="s">
        <v>15</v>
      </c>
      <c r="E6" s="21" t="s">
        <v>17</v>
      </c>
      <c r="F6" s="12" t="s">
        <v>19</v>
      </c>
      <c r="G6" s="12" t="s">
        <v>18</v>
      </c>
      <c r="H6" s="22">
        <v>3493.3</v>
      </c>
      <c r="I6" s="1"/>
    </row>
    <row r="7" spans="1:10">
      <c r="A7" s="256"/>
      <c r="B7" s="256"/>
      <c r="C7" s="256"/>
      <c r="D7" s="256"/>
      <c r="E7" s="256"/>
      <c r="F7" s="256"/>
      <c r="G7" s="256"/>
      <c r="H7" s="257"/>
      <c r="I7" s="1"/>
    </row>
    <row r="8" spans="1:10" ht="33.75">
      <c r="A8" s="23">
        <v>43943</v>
      </c>
      <c r="B8" s="21" t="s">
        <v>24</v>
      </c>
      <c r="C8" s="20" t="s">
        <v>21</v>
      </c>
      <c r="D8" s="20" t="s">
        <v>22</v>
      </c>
      <c r="E8" s="21" t="s">
        <v>20</v>
      </c>
      <c r="F8" s="12" t="s">
        <v>19</v>
      </c>
      <c r="G8" s="99" t="s">
        <v>25</v>
      </c>
      <c r="H8" s="22">
        <v>267.5</v>
      </c>
      <c r="I8" s="1"/>
    </row>
    <row r="9" spans="1:10">
      <c r="A9" s="259"/>
      <c r="B9" s="260"/>
      <c r="C9" s="260"/>
      <c r="D9" s="260"/>
      <c r="E9" s="260"/>
      <c r="F9" s="260"/>
      <c r="G9" s="260"/>
      <c r="H9" s="261"/>
    </row>
    <row r="10" spans="1:10" ht="33.75">
      <c r="A10" s="23">
        <v>43948</v>
      </c>
      <c r="B10" s="21" t="s">
        <v>26</v>
      </c>
      <c r="C10" s="20" t="s">
        <v>12</v>
      </c>
      <c r="D10" s="20" t="s">
        <v>15</v>
      </c>
      <c r="E10" s="21" t="s">
        <v>27</v>
      </c>
      <c r="F10" s="12" t="s">
        <v>19</v>
      </c>
      <c r="G10" s="12" t="s">
        <v>18</v>
      </c>
      <c r="H10" s="22">
        <v>3196</v>
      </c>
    </row>
    <row r="11" spans="1:10">
      <c r="A11" s="255"/>
      <c r="B11" s="256"/>
      <c r="C11" s="256"/>
      <c r="D11" s="256"/>
      <c r="E11" s="256"/>
      <c r="F11" s="256"/>
      <c r="G11" s="256"/>
      <c r="H11" s="257"/>
    </row>
    <row r="12" spans="1:10" ht="33.75">
      <c r="A12" s="23">
        <v>43948</v>
      </c>
      <c r="B12" s="21" t="s">
        <v>28</v>
      </c>
      <c r="C12" s="20" t="s">
        <v>29</v>
      </c>
      <c r="D12" s="20" t="s">
        <v>30</v>
      </c>
      <c r="E12" s="21" t="s">
        <v>31</v>
      </c>
      <c r="F12" s="12" t="s">
        <v>19</v>
      </c>
      <c r="G12" s="12" t="s">
        <v>32</v>
      </c>
      <c r="H12" s="22">
        <v>266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33.75">
      <c r="A14" s="23">
        <v>43951</v>
      </c>
      <c r="B14" s="21" t="s">
        <v>26</v>
      </c>
      <c r="C14" s="20" t="s">
        <v>12</v>
      </c>
      <c r="D14" s="20" t="s">
        <v>15</v>
      </c>
      <c r="E14" s="21" t="s">
        <v>33</v>
      </c>
      <c r="F14" s="12" t="s">
        <v>19</v>
      </c>
      <c r="G14" s="12" t="s">
        <v>18</v>
      </c>
      <c r="H14" s="22">
        <v>2542.5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33.75">
      <c r="A16" s="23">
        <v>43951</v>
      </c>
      <c r="B16" s="21" t="s">
        <v>24</v>
      </c>
      <c r="C16" s="20" t="s">
        <v>21</v>
      </c>
      <c r="D16" s="20" t="s">
        <v>22</v>
      </c>
      <c r="E16" s="21" t="s">
        <v>34</v>
      </c>
      <c r="F16" s="12" t="s">
        <v>19</v>
      </c>
      <c r="G16" s="98" t="s">
        <v>25</v>
      </c>
      <c r="H16" s="22">
        <v>118.8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33.75">
      <c r="A18" s="23">
        <v>43958</v>
      </c>
      <c r="B18" s="21" t="s">
        <v>35</v>
      </c>
      <c r="C18" s="20" t="s">
        <v>36</v>
      </c>
      <c r="D18" s="20" t="s">
        <v>37</v>
      </c>
      <c r="E18" s="21" t="s">
        <v>38</v>
      </c>
      <c r="F18" s="12" t="s">
        <v>19</v>
      </c>
      <c r="G18" s="28" t="s">
        <v>39</v>
      </c>
      <c r="H18" s="22">
        <v>610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51.75">
      <c r="A20" s="23">
        <v>43958</v>
      </c>
      <c r="B20" s="21" t="s">
        <v>40</v>
      </c>
      <c r="C20" s="20" t="s">
        <v>41</v>
      </c>
      <c r="D20" s="20" t="s">
        <v>42</v>
      </c>
      <c r="E20" s="21">
        <v>884</v>
      </c>
      <c r="F20" s="12" t="s">
        <v>19</v>
      </c>
      <c r="G20" s="28" t="s">
        <v>43</v>
      </c>
      <c r="H20" s="22">
        <v>640.5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51.75">
      <c r="A22" s="23">
        <v>43958</v>
      </c>
      <c r="B22" s="21" t="s">
        <v>44</v>
      </c>
      <c r="C22" s="20" t="s">
        <v>45</v>
      </c>
      <c r="D22" s="20" t="s">
        <v>48</v>
      </c>
      <c r="E22" s="21" t="s">
        <v>46</v>
      </c>
      <c r="F22" s="12" t="s">
        <v>19</v>
      </c>
      <c r="G22" s="28" t="s">
        <v>47</v>
      </c>
      <c r="H22" s="22">
        <v>17461.669999999998</v>
      </c>
    </row>
    <row r="23" spans="1:9">
      <c r="A23" s="255"/>
      <c r="B23" s="256"/>
      <c r="C23" s="256"/>
      <c r="D23" s="256"/>
      <c r="E23" s="256"/>
      <c r="F23" s="256"/>
      <c r="G23" s="256"/>
      <c r="H23" s="257"/>
    </row>
    <row r="24" spans="1:9" ht="51.75">
      <c r="A24" s="23">
        <v>43958</v>
      </c>
      <c r="B24" s="21" t="s">
        <v>44</v>
      </c>
      <c r="C24" s="20" t="s">
        <v>45</v>
      </c>
      <c r="D24" s="20" t="s">
        <v>48</v>
      </c>
      <c r="E24" s="21" t="s">
        <v>49</v>
      </c>
      <c r="F24" s="12" t="s">
        <v>19</v>
      </c>
      <c r="G24" s="28" t="s">
        <v>47</v>
      </c>
      <c r="H24" s="22">
        <v>306.45</v>
      </c>
      <c r="I24" s="30"/>
    </row>
    <row r="25" spans="1:9">
      <c r="A25" s="255"/>
      <c r="B25" s="256"/>
      <c r="C25" s="256"/>
      <c r="D25" s="256"/>
      <c r="E25" s="256"/>
      <c r="F25" s="256"/>
      <c r="G25" s="257"/>
      <c r="H25" s="6"/>
    </row>
    <row r="26" spans="1:9" ht="33.75">
      <c r="A26" s="23">
        <v>43963</v>
      </c>
      <c r="B26" s="21" t="s">
        <v>28</v>
      </c>
      <c r="C26" s="20" t="s">
        <v>29</v>
      </c>
      <c r="D26" s="20" t="s">
        <v>30</v>
      </c>
      <c r="E26" s="21" t="s">
        <v>50</v>
      </c>
      <c r="F26" s="12" t="s">
        <v>19</v>
      </c>
      <c r="G26" s="12" t="s">
        <v>32</v>
      </c>
      <c r="H26" s="22">
        <v>152</v>
      </c>
    </row>
    <row r="27" spans="1:9">
      <c r="A27" s="255"/>
      <c r="B27" s="256"/>
      <c r="C27" s="256"/>
      <c r="D27" s="256"/>
      <c r="E27" s="256"/>
      <c r="F27" s="256"/>
      <c r="G27" s="257"/>
      <c r="H27" s="6"/>
    </row>
    <row r="28" spans="1:9" ht="64.5">
      <c r="A28" s="23">
        <v>43971</v>
      </c>
      <c r="B28" s="20" t="s">
        <v>126</v>
      </c>
      <c r="C28" s="20" t="s">
        <v>127</v>
      </c>
      <c r="D28" s="20" t="s">
        <v>69</v>
      </c>
      <c r="E28" s="29">
        <v>1534</v>
      </c>
      <c r="F28" s="12" t="s">
        <v>19</v>
      </c>
      <c r="G28" s="28" t="s">
        <v>128</v>
      </c>
      <c r="H28" s="22">
        <v>260</v>
      </c>
    </row>
    <row r="29" spans="1:9">
      <c r="A29" s="222"/>
      <c r="B29" s="223"/>
      <c r="C29" s="223"/>
      <c r="D29" s="223"/>
      <c r="E29" s="223"/>
      <c r="F29" s="223"/>
      <c r="G29" s="224"/>
      <c r="H29" s="6"/>
    </row>
    <row r="30" spans="1:9" ht="33.75">
      <c r="A30" s="23">
        <v>43972</v>
      </c>
      <c r="B30" s="21" t="s">
        <v>26</v>
      </c>
      <c r="C30" s="20" t="s">
        <v>12</v>
      </c>
      <c r="D30" s="20" t="s">
        <v>15</v>
      </c>
      <c r="E30" s="21" t="s">
        <v>51</v>
      </c>
      <c r="F30" s="12" t="s">
        <v>19</v>
      </c>
      <c r="G30" s="12" t="s">
        <v>18</v>
      </c>
      <c r="H30" s="22">
        <v>3995</v>
      </c>
    </row>
    <row r="31" spans="1:9">
      <c r="A31" s="255"/>
      <c r="B31" s="256"/>
      <c r="C31" s="256"/>
      <c r="D31" s="256"/>
      <c r="E31" s="256"/>
      <c r="F31" s="256"/>
      <c r="G31" s="257"/>
      <c r="H31" s="6"/>
    </row>
    <row r="32" spans="1:9" ht="51.75">
      <c r="A32" s="23">
        <v>43972</v>
      </c>
      <c r="B32" s="21" t="s">
        <v>53</v>
      </c>
      <c r="C32" s="20" t="s">
        <v>54</v>
      </c>
      <c r="D32" s="20" t="s">
        <v>55</v>
      </c>
      <c r="E32" s="21">
        <v>120942</v>
      </c>
      <c r="F32" s="12" t="s">
        <v>19</v>
      </c>
      <c r="G32" s="28" t="s">
        <v>47</v>
      </c>
      <c r="H32" s="22">
        <v>537.79999999999995</v>
      </c>
    </row>
    <row r="33" spans="1:9">
      <c r="A33" s="255"/>
      <c r="B33" s="256"/>
      <c r="C33" s="256"/>
      <c r="D33" s="256"/>
      <c r="E33" s="256"/>
      <c r="F33" s="256"/>
      <c r="G33" s="257"/>
      <c r="H33" s="6"/>
    </row>
    <row r="34" spans="1:9" ht="51.75">
      <c r="A34" s="23">
        <v>43972</v>
      </c>
      <c r="B34" s="21" t="s">
        <v>52</v>
      </c>
      <c r="C34" s="20" t="s">
        <v>56</v>
      </c>
      <c r="D34" s="20" t="s">
        <v>57</v>
      </c>
      <c r="E34" s="21">
        <v>1536</v>
      </c>
      <c r="F34" s="12" t="s">
        <v>19</v>
      </c>
      <c r="G34" s="28" t="s">
        <v>47</v>
      </c>
      <c r="H34" s="22">
        <v>9841</v>
      </c>
    </row>
    <row r="35" spans="1:9">
      <c r="A35" s="255"/>
      <c r="B35" s="256"/>
      <c r="C35" s="256"/>
      <c r="D35" s="256"/>
      <c r="E35" s="256"/>
      <c r="F35" s="256"/>
      <c r="G35" s="257"/>
      <c r="H35" s="6"/>
    </row>
    <row r="36" spans="1:9" ht="33.75">
      <c r="A36" s="23">
        <v>43977</v>
      </c>
      <c r="B36" s="21" t="s">
        <v>58</v>
      </c>
      <c r="C36" s="20" t="s">
        <v>59</v>
      </c>
      <c r="D36" s="20" t="s">
        <v>60</v>
      </c>
      <c r="E36" s="21" t="s">
        <v>61</v>
      </c>
      <c r="F36" s="12" t="s">
        <v>19</v>
      </c>
      <c r="G36" s="12" t="s">
        <v>62</v>
      </c>
      <c r="H36" s="22">
        <v>1192.5</v>
      </c>
      <c r="I36" s="30"/>
    </row>
    <row r="37" spans="1:9">
      <c r="A37" s="255"/>
      <c r="B37" s="256"/>
      <c r="C37" s="256"/>
      <c r="D37" s="256"/>
      <c r="E37" s="256"/>
      <c r="F37" s="256"/>
      <c r="G37" s="257"/>
      <c r="H37" s="6"/>
    </row>
    <row r="38" spans="1:9" ht="33.75">
      <c r="A38" s="23">
        <v>43978</v>
      </c>
      <c r="B38" s="21" t="s">
        <v>63</v>
      </c>
      <c r="C38" s="20" t="s">
        <v>64</v>
      </c>
      <c r="D38" s="20" t="s">
        <v>65</v>
      </c>
      <c r="E38" s="21">
        <v>4308</v>
      </c>
      <c r="F38" s="12" t="s">
        <v>19</v>
      </c>
      <c r="G38" s="12" t="s">
        <v>66</v>
      </c>
      <c r="H38" s="22">
        <v>445</v>
      </c>
    </row>
    <row r="39" spans="1:9">
      <c r="A39" s="255"/>
      <c r="B39" s="256"/>
      <c r="C39" s="256"/>
      <c r="D39" s="256"/>
      <c r="E39" s="256"/>
      <c r="F39" s="256"/>
      <c r="G39" s="257"/>
      <c r="H39" s="6"/>
    </row>
    <row r="40" spans="1:9" ht="33.75">
      <c r="A40" s="23">
        <v>43978</v>
      </c>
      <c r="B40" s="21" t="s">
        <v>67</v>
      </c>
      <c r="C40" s="20" t="s">
        <v>68</v>
      </c>
      <c r="D40" s="20" t="s">
        <v>69</v>
      </c>
      <c r="E40" s="21">
        <v>1507</v>
      </c>
      <c r="F40" s="12" t="s">
        <v>19</v>
      </c>
      <c r="G40" s="12" t="s">
        <v>70</v>
      </c>
      <c r="H40" s="22">
        <v>390</v>
      </c>
    </row>
    <row r="41" spans="1:9">
      <c r="A41" s="255"/>
      <c r="B41" s="256"/>
      <c r="C41" s="256"/>
      <c r="D41" s="256"/>
      <c r="E41" s="256"/>
      <c r="F41" s="256"/>
      <c r="G41" s="257"/>
      <c r="H41" s="6"/>
    </row>
    <row r="42" spans="1:9" ht="33.75">
      <c r="A42" s="23">
        <v>43979</v>
      </c>
      <c r="B42" s="21" t="s">
        <v>71</v>
      </c>
      <c r="C42" s="20" t="s">
        <v>72</v>
      </c>
      <c r="D42" s="20" t="s">
        <v>73</v>
      </c>
      <c r="E42" s="21" t="s">
        <v>74</v>
      </c>
      <c r="F42" s="12" t="s">
        <v>19</v>
      </c>
      <c r="G42" s="20" t="s">
        <v>75</v>
      </c>
      <c r="H42" s="22">
        <v>1845</v>
      </c>
    </row>
    <row r="43" spans="1:9">
      <c r="A43" s="255"/>
      <c r="B43" s="256"/>
      <c r="C43" s="256"/>
      <c r="D43" s="256"/>
      <c r="E43" s="256"/>
      <c r="F43" s="256"/>
      <c r="G43" s="257"/>
      <c r="H43" s="6"/>
    </row>
    <row r="44" spans="1:9" ht="56.25">
      <c r="A44" s="23">
        <v>43979</v>
      </c>
      <c r="B44" s="25"/>
      <c r="C44" s="20" t="s">
        <v>76</v>
      </c>
      <c r="D44" s="20" t="s">
        <v>83</v>
      </c>
      <c r="E44" s="21">
        <v>472</v>
      </c>
      <c r="F44" s="12" t="s">
        <v>19</v>
      </c>
      <c r="G44" s="12" t="s">
        <v>77</v>
      </c>
      <c r="H44" s="22">
        <v>15190.4</v>
      </c>
    </row>
    <row r="45" spans="1:9">
      <c r="A45" s="255"/>
      <c r="B45" s="256"/>
      <c r="C45" s="256"/>
      <c r="D45" s="256"/>
      <c r="E45" s="256"/>
      <c r="F45" s="256"/>
      <c r="G45" s="257"/>
      <c r="H45" s="6"/>
    </row>
    <row r="46" spans="1:9" ht="33.75">
      <c r="A46" s="23">
        <v>43984</v>
      </c>
      <c r="B46" s="21" t="s">
        <v>71</v>
      </c>
      <c r="C46" s="20" t="s">
        <v>72</v>
      </c>
      <c r="D46" s="20" t="s">
        <v>73</v>
      </c>
      <c r="E46" s="21" t="s">
        <v>78</v>
      </c>
      <c r="F46" s="12" t="s">
        <v>19</v>
      </c>
      <c r="G46" s="20" t="s">
        <v>75</v>
      </c>
      <c r="H46" s="22">
        <v>5655</v>
      </c>
    </row>
    <row r="47" spans="1:9">
      <c r="A47" s="255"/>
      <c r="B47" s="256"/>
      <c r="C47" s="256"/>
      <c r="D47" s="256"/>
      <c r="E47" s="256"/>
      <c r="F47" s="256"/>
      <c r="G47" s="257"/>
      <c r="H47" s="6"/>
    </row>
    <row r="48" spans="1:9" ht="33.75">
      <c r="A48" s="23">
        <v>43987</v>
      </c>
      <c r="B48" s="21" t="s">
        <v>24</v>
      </c>
      <c r="C48" s="20" t="s">
        <v>21</v>
      </c>
      <c r="D48" s="20" t="s">
        <v>22</v>
      </c>
      <c r="E48" s="21" t="s">
        <v>79</v>
      </c>
      <c r="F48" s="12" t="s">
        <v>19</v>
      </c>
      <c r="G48" s="99" t="s">
        <v>25</v>
      </c>
      <c r="H48" s="22">
        <v>617.5</v>
      </c>
    </row>
    <row r="49" spans="1:10">
      <c r="A49" s="7"/>
      <c r="B49" s="27"/>
      <c r="C49" s="6"/>
      <c r="D49" s="6"/>
      <c r="E49" s="6"/>
      <c r="F49" s="7"/>
      <c r="G49" s="27"/>
      <c r="H49" s="6"/>
    </row>
    <row r="50" spans="1:10" ht="33.75">
      <c r="A50" s="23">
        <v>43997</v>
      </c>
      <c r="B50" s="21" t="s">
        <v>80</v>
      </c>
      <c r="C50" s="20" t="s">
        <v>81</v>
      </c>
      <c r="D50" s="20" t="s">
        <v>82</v>
      </c>
      <c r="E50" s="29">
        <v>23399398</v>
      </c>
      <c r="F50" s="12" t="s">
        <v>19</v>
      </c>
      <c r="G50" s="12" t="s">
        <v>101</v>
      </c>
      <c r="H50" s="22">
        <v>5900</v>
      </c>
    </row>
    <row r="51" spans="1:10">
      <c r="A51" s="7"/>
      <c r="B51" s="27"/>
      <c r="C51" s="6"/>
      <c r="D51" s="6"/>
      <c r="E51" s="6"/>
      <c r="F51" s="7"/>
      <c r="G51" s="27"/>
      <c r="H51" s="6"/>
    </row>
    <row r="52" spans="1:10" s="30" customFormat="1" ht="33.75">
      <c r="A52" s="23">
        <v>44004</v>
      </c>
      <c r="B52" s="20" t="s">
        <v>44</v>
      </c>
      <c r="C52" s="20" t="s">
        <v>85</v>
      </c>
      <c r="D52" s="20" t="s">
        <v>48</v>
      </c>
      <c r="E52" s="29" t="s">
        <v>86</v>
      </c>
      <c r="F52" s="12" t="s">
        <v>19</v>
      </c>
      <c r="H52" s="22">
        <v>1813.95</v>
      </c>
      <c r="J52" s="95"/>
    </row>
    <row r="53" spans="1:10">
      <c r="A53" s="7"/>
      <c r="B53" s="27"/>
      <c r="C53" s="6"/>
      <c r="D53" s="6"/>
      <c r="E53" s="6"/>
      <c r="F53" s="7"/>
      <c r="G53" s="27"/>
      <c r="H53" s="6"/>
    </row>
    <row r="54" spans="1:10" s="30" customFormat="1" ht="33.75">
      <c r="A54" s="88">
        <v>44004</v>
      </c>
      <c r="B54" s="20" t="s">
        <v>44</v>
      </c>
      <c r="C54" s="20" t="s">
        <v>85</v>
      </c>
      <c r="D54" s="20" t="s">
        <v>48</v>
      </c>
      <c r="E54" s="21" t="s">
        <v>88</v>
      </c>
      <c r="F54" s="12" t="s">
        <v>19</v>
      </c>
      <c r="G54" s="12" t="s">
        <v>89</v>
      </c>
      <c r="H54" s="22">
        <v>799.3</v>
      </c>
      <c r="J54" s="95"/>
    </row>
    <row r="55" spans="1:10">
      <c r="A55" s="8"/>
      <c r="B55" s="61"/>
      <c r="C55" s="52"/>
      <c r="D55" s="52"/>
      <c r="E55" s="52"/>
      <c r="F55" s="8"/>
      <c r="G55" s="61"/>
      <c r="H55" s="52"/>
    </row>
    <row r="56" spans="1:10" ht="33.75">
      <c r="A56" s="23">
        <v>44004</v>
      </c>
      <c r="B56" s="20" t="s">
        <v>58</v>
      </c>
      <c r="C56" s="20" t="s">
        <v>90</v>
      </c>
      <c r="D56" s="20" t="s">
        <v>60</v>
      </c>
      <c r="E56" s="21" t="s">
        <v>91</v>
      </c>
      <c r="F56" s="12" t="s">
        <v>19</v>
      </c>
      <c r="G56" s="12" t="s">
        <v>87</v>
      </c>
      <c r="H56" s="22">
        <v>2226</v>
      </c>
    </row>
    <row r="57" spans="1:10">
      <c r="A57" s="31"/>
      <c r="B57" s="32"/>
      <c r="C57" s="33"/>
      <c r="D57" s="33"/>
      <c r="E57" s="33"/>
      <c r="F57" s="31"/>
      <c r="G57" s="32"/>
      <c r="H57" s="130"/>
    </row>
    <row r="58" spans="1:10" ht="56.25">
      <c r="A58" s="23">
        <v>44005</v>
      </c>
      <c r="B58" s="20" t="s">
        <v>92</v>
      </c>
      <c r="C58" s="20" t="s">
        <v>93</v>
      </c>
      <c r="D58" s="20" t="s">
        <v>94</v>
      </c>
      <c r="E58" s="21" t="s">
        <v>95</v>
      </c>
      <c r="F58" s="12" t="s">
        <v>19</v>
      </c>
      <c r="G58" s="12" t="s">
        <v>96</v>
      </c>
      <c r="H58" s="22">
        <v>118</v>
      </c>
    </row>
    <row r="59" spans="1:10">
      <c r="A59" s="31"/>
      <c r="B59" s="32"/>
      <c r="C59" s="33"/>
      <c r="D59" s="33"/>
      <c r="E59" s="33"/>
      <c r="F59" s="31"/>
      <c r="G59" s="32"/>
      <c r="H59" s="130"/>
    </row>
    <row r="60" spans="1:10" ht="33.75">
      <c r="A60" s="23">
        <v>44005</v>
      </c>
      <c r="B60" s="20" t="s">
        <v>129</v>
      </c>
      <c r="C60" s="20" t="s">
        <v>130</v>
      </c>
      <c r="D60" s="20" t="s">
        <v>131</v>
      </c>
      <c r="E60" s="29" t="s">
        <v>132</v>
      </c>
      <c r="F60" s="12" t="s">
        <v>19</v>
      </c>
      <c r="G60" s="28" t="s">
        <v>133</v>
      </c>
      <c r="H60" s="22">
        <v>203.8</v>
      </c>
    </row>
    <row r="61" spans="1:10">
      <c r="A61" s="31"/>
      <c r="B61" s="32"/>
      <c r="C61" s="33"/>
      <c r="D61" s="33"/>
      <c r="E61" s="33"/>
      <c r="F61" s="31"/>
      <c r="G61" s="32"/>
      <c r="H61" s="130"/>
    </row>
    <row r="62" spans="1:10" ht="33.75">
      <c r="A62" s="23">
        <v>44006</v>
      </c>
      <c r="B62" s="20" t="s">
        <v>98</v>
      </c>
      <c r="C62" s="20" t="s">
        <v>99</v>
      </c>
      <c r="D62" s="20" t="s">
        <v>100</v>
      </c>
      <c r="E62" s="29">
        <v>23356153</v>
      </c>
      <c r="F62" s="12" t="s">
        <v>19</v>
      </c>
      <c r="G62" s="12" t="s">
        <v>101</v>
      </c>
      <c r="H62" s="22">
        <v>3570</v>
      </c>
    </row>
    <row r="63" spans="1:10">
      <c r="A63" s="35"/>
      <c r="B63" s="36"/>
      <c r="C63" s="36"/>
      <c r="D63" s="36"/>
      <c r="E63" s="37"/>
      <c r="F63" s="38"/>
      <c r="G63" s="38"/>
      <c r="H63" s="123"/>
    </row>
    <row r="64" spans="1:10" ht="51.75">
      <c r="A64" s="23">
        <v>44007</v>
      </c>
      <c r="B64" s="20" t="s">
        <v>40</v>
      </c>
      <c r="C64" s="20" t="s">
        <v>102</v>
      </c>
      <c r="D64" s="20" t="s">
        <v>103</v>
      </c>
      <c r="E64" s="29" t="s">
        <v>104</v>
      </c>
      <c r="F64" s="12" t="s">
        <v>19</v>
      </c>
      <c r="G64" s="28" t="s">
        <v>43</v>
      </c>
      <c r="H64" s="22">
        <v>640.5</v>
      </c>
    </row>
    <row r="65" spans="1:10">
      <c r="A65" s="35"/>
      <c r="B65" s="36"/>
      <c r="C65" s="36"/>
      <c r="D65" s="36"/>
      <c r="E65" s="85"/>
      <c r="F65" s="38"/>
      <c r="G65" s="86"/>
      <c r="H65" s="123"/>
    </row>
    <row r="66" spans="1:10" ht="33.75">
      <c r="A66" s="88">
        <v>44008</v>
      </c>
      <c r="B66" s="20" t="s">
        <v>44</v>
      </c>
      <c r="C66" s="20" t="s">
        <v>134</v>
      </c>
      <c r="D66" s="20" t="s">
        <v>48</v>
      </c>
      <c r="E66" s="29" t="s">
        <v>135</v>
      </c>
      <c r="F66" s="12" t="s">
        <v>19</v>
      </c>
      <c r="G66" s="28" t="s">
        <v>89</v>
      </c>
      <c r="H66" s="22">
        <v>799.3</v>
      </c>
    </row>
    <row r="67" spans="1:10">
      <c r="A67" s="35"/>
      <c r="B67" s="36"/>
      <c r="C67" s="36"/>
      <c r="D67" s="91"/>
      <c r="E67" s="85"/>
      <c r="F67" s="92"/>
      <c r="G67" s="86"/>
      <c r="H67" s="123"/>
    </row>
    <row r="68" spans="1:10" s="30" customFormat="1" ht="33.75">
      <c r="A68" s="23">
        <v>44021</v>
      </c>
      <c r="B68" s="20" t="s">
        <v>160</v>
      </c>
      <c r="C68" s="20" t="s">
        <v>159</v>
      </c>
      <c r="D68" s="20" t="s">
        <v>161</v>
      </c>
      <c r="E68" s="29">
        <v>473</v>
      </c>
      <c r="F68" s="12" t="s">
        <v>19</v>
      </c>
      <c r="G68" s="90" t="s">
        <v>164</v>
      </c>
      <c r="H68" s="22">
        <v>112</v>
      </c>
      <c r="J68" s="95"/>
    </row>
    <row r="69" spans="1:10" s="30" customFormat="1">
      <c r="A69" s="111"/>
      <c r="B69" s="112"/>
      <c r="C69" s="112"/>
      <c r="D69" s="112"/>
      <c r="E69" s="113"/>
      <c r="F69" s="13"/>
      <c r="G69" s="114"/>
      <c r="H69" s="115"/>
      <c r="J69" s="95"/>
    </row>
    <row r="70" spans="1:10" s="30" customFormat="1" ht="33.75">
      <c r="A70" s="23">
        <v>44025</v>
      </c>
      <c r="B70" s="20" t="s">
        <v>160</v>
      </c>
      <c r="C70" s="20" t="s">
        <v>159</v>
      </c>
      <c r="D70" s="20" t="s">
        <v>161</v>
      </c>
      <c r="E70" s="29">
        <v>474</v>
      </c>
      <c r="F70" s="12" t="s">
        <v>19</v>
      </c>
      <c r="G70" s="90" t="s">
        <v>163</v>
      </c>
      <c r="H70" s="22">
        <v>490</v>
      </c>
      <c r="J70" s="95"/>
    </row>
    <row r="71" spans="1:10" s="30" customFormat="1">
      <c r="A71" s="111"/>
      <c r="B71" s="112"/>
      <c r="C71" s="112"/>
      <c r="D71" s="112"/>
      <c r="E71" s="113"/>
      <c r="F71" s="13"/>
      <c r="G71" s="172"/>
      <c r="H71" s="115"/>
      <c r="J71" s="95"/>
    </row>
    <row r="72" spans="1:10" ht="51.75">
      <c r="A72" s="23">
        <v>44026</v>
      </c>
      <c r="B72" s="20" t="s">
        <v>44</v>
      </c>
      <c r="C72" s="20" t="s">
        <v>134</v>
      </c>
      <c r="D72" s="20" t="s">
        <v>48</v>
      </c>
      <c r="E72" s="29" t="s">
        <v>136</v>
      </c>
      <c r="F72" s="12" t="s">
        <v>19</v>
      </c>
      <c r="G72" s="28" t="s">
        <v>47</v>
      </c>
      <c r="H72" s="22">
        <v>164.2</v>
      </c>
    </row>
    <row r="73" spans="1:10">
      <c r="A73" s="35"/>
      <c r="B73" s="36"/>
      <c r="C73" s="36"/>
      <c r="D73" s="36"/>
      <c r="E73" s="85"/>
      <c r="F73" s="38"/>
      <c r="G73" s="86"/>
      <c r="H73" s="123"/>
    </row>
    <row r="74" spans="1:10" s="30" customFormat="1" ht="33.75">
      <c r="A74" s="23">
        <v>44032</v>
      </c>
      <c r="B74" s="20" t="s">
        <v>160</v>
      </c>
      <c r="C74" s="20" t="s">
        <v>159</v>
      </c>
      <c r="D74" s="20" t="s">
        <v>161</v>
      </c>
      <c r="E74" s="29">
        <v>475</v>
      </c>
      <c r="F74" s="12" t="s">
        <v>19</v>
      </c>
      <c r="G74" s="28" t="s">
        <v>162</v>
      </c>
      <c r="H74" s="22">
        <v>490</v>
      </c>
      <c r="J74" s="95"/>
    </row>
    <row r="75" spans="1:10">
      <c r="A75" s="35"/>
      <c r="B75" s="36"/>
      <c r="C75" s="36"/>
      <c r="D75" s="36"/>
      <c r="E75" s="85"/>
      <c r="F75" s="38"/>
      <c r="G75" s="86"/>
      <c r="H75" s="123"/>
    </row>
    <row r="76" spans="1:10" ht="33.75">
      <c r="A76" s="23">
        <v>44035</v>
      </c>
      <c r="B76" s="20" t="s">
        <v>24</v>
      </c>
      <c r="C76" s="20" t="s">
        <v>21</v>
      </c>
      <c r="D76" s="20" t="s">
        <v>22</v>
      </c>
      <c r="E76" s="89" t="s">
        <v>138</v>
      </c>
      <c r="F76" s="12" t="s">
        <v>19</v>
      </c>
      <c r="G76" s="90" t="s">
        <v>139</v>
      </c>
      <c r="H76" s="22">
        <v>412.5</v>
      </c>
    </row>
    <row r="77" spans="1:10">
      <c r="A77" s="274"/>
      <c r="B77" s="275"/>
      <c r="C77" s="275"/>
      <c r="D77" s="275"/>
      <c r="E77" s="275"/>
      <c r="F77" s="275"/>
      <c r="G77" s="275"/>
      <c r="H77" s="276"/>
    </row>
    <row r="78" spans="1:10" ht="33.75">
      <c r="A78" s="23">
        <v>44035</v>
      </c>
      <c r="B78" s="20" t="s">
        <v>24</v>
      </c>
      <c r="C78" s="20" t="s">
        <v>21</v>
      </c>
      <c r="D78" s="20" t="s">
        <v>22</v>
      </c>
      <c r="E78" s="89" t="s">
        <v>143</v>
      </c>
      <c r="F78" s="12" t="s">
        <v>19</v>
      </c>
      <c r="G78" s="90" t="s">
        <v>139</v>
      </c>
      <c r="H78" s="22">
        <v>1278</v>
      </c>
    </row>
    <row r="79" spans="1:10">
      <c r="A79" s="35"/>
      <c r="B79" s="36"/>
      <c r="C79" s="36"/>
      <c r="D79" s="36"/>
      <c r="E79" s="85"/>
      <c r="F79" s="38"/>
      <c r="G79" s="86"/>
      <c r="H79" s="123"/>
    </row>
    <row r="80" spans="1:10" ht="33.75">
      <c r="A80" s="23">
        <v>44036</v>
      </c>
      <c r="B80" s="21" t="s">
        <v>153</v>
      </c>
      <c r="C80" s="20" t="s">
        <v>154</v>
      </c>
      <c r="D80" s="20" t="s">
        <v>157</v>
      </c>
      <c r="E80" s="21" t="s">
        <v>155</v>
      </c>
      <c r="F80" s="12" t="s">
        <v>19</v>
      </c>
      <c r="G80" s="90" t="s">
        <v>156</v>
      </c>
      <c r="H80" s="22">
        <v>6730.83</v>
      </c>
    </row>
    <row r="81" spans="1:10">
      <c r="A81" s="35"/>
      <c r="B81" s="36"/>
      <c r="C81" s="36"/>
      <c r="D81" s="36"/>
      <c r="E81" s="85"/>
      <c r="F81" s="38"/>
      <c r="G81" s="86"/>
      <c r="H81" s="128"/>
    </row>
    <row r="82" spans="1:10" s="30" customFormat="1" ht="33.75">
      <c r="A82" s="23">
        <v>44036</v>
      </c>
      <c r="B82" s="21" t="s">
        <v>153</v>
      </c>
      <c r="C82" s="20" t="s">
        <v>154</v>
      </c>
      <c r="D82" s="20" t="s">
        <v>157</v>
      </c>
      <c r="E82" s="21" t="s">
        <v>196</v>
      </c>
      <c r="F82" s="12" t="s">
        <v>19</v>
      </c>
      <c r="G82" s="90" t="s">
        <v>156</v>
      </c>
      <c r="H82" s="22">
        <v>27964.17</v>
      </c>
      <c r="J82" s="95"/>
    </row>
    <row r="83" spans="1:10">
      <c r="A83" s="35"/>
      <c r="B83" s="36"/>
      <c r="C83" s="36"/>
      <c r="D83" s="36"/>
      <c r="E83" s="85"/>
      <c r="F83" s="38"/>
      <c r="G83" s="86"/>
      <c r="H83" s="124"/>
    </row>
    <row r="84" spans="1:10" ht="33.75">
      <c r="A84" s="23">
        <v>44039</v>
      </c>
      <c r="B84" s="20"/>
      <c r="C84" s="20" t="s">
        <v>140</v>
      </c>
      <c r="D84" s="20"/>
      <c r="E84" s="29" t="s">
        <v>141</v>
      </c>
      <c r="F84" s="12" t="s">
        <v>19</v>
      </c>
      <c r="G84" s="28" t="s">
        <v>142</v>
      </c>
      <c r="H84" s="22">
        <v>28484.75</v>
      </c>
    </row>
    <row r="85" spans="1:10">
      <c r="A85" s="100"/>
      <c r="B85" s="101"/>
      <c r="C85" s="102"/>
      <c r="D85" s="102"/>
      <c r="E85" s="102"/>
      <c r="F85" s="100"/>
      <c r="G85" s="101"/>
      <c r="H85" s="125"/>
    </row>
    <row r="86" spans="1:10" s="30" customFormat="1" ht="33.75">
      <c r="A86" s="23">
        <v>44039</v>
      </c>
      <c r="B86" s="20" t="s">
        <v>160</v>
      </c>
      <c r="C86" s="20" t="s">
        <v>159</v>
      </c>
      <c r="D86" s="20" t="s">
        <v>161</v>
      </c>
      <c r="E86" s="29">
        <v>476</v>
      </c>
      <c r="F86" s="12" t="s">
        <v>19</v>
      </c>
      <c r="G86" s="28" t="s">
        <v>165</v>
      </c>
      <c r="H86" s="22">
        <v>490</v>
      </c>
      <c r="J86" s="95"/>
    </row>
    <row r="87" spans="1:10">
      <c r="A87" s="100"/>
      <c r="B87" s="101"/>
      <c r="C87" s="102"/>
      <c r="D87" s="102"/>
      <c r="E87" s="102"/>
      <c r="F87" s="100"/>
      <c r="G87" s="101"/>
      <c r="H87" s="129"/>
    </row>
    <row r="88" spans="1:10" ht="51.75">
      <c r="A88" s="23">
        <v>44042</v>
      </c>
      <c r="B88" s="21" t="s">
        <v>40</v>
      </c>
      <c r="C88" s="20" t="s">
        <v>41</v>
      </c>
      <c r="D88" s="20" t="s">
        <v>42</v>
      </c>
      <c r="E88" s="21">
        <v>1030</v>
      </c>
      <c r="F88" s="12" t="s">
        <v>19</v>
      </c>
      <c r="G88" s="28" t="s">
        <v>43</v>
      </c>
      <c r="H88" s="22">
        <v>213.5</v>
      </c>
      <c r="I88" s="30"/>
    </row>
    <row r="89" spans="1:10">
      <c r="A89" s="100"/>
      <c r="B89" s="101"/>
      <c r="C89" s="102"/>
      <c r="D89" s="102"/>
      <c r="E89" s="102"/>
      <c r="F89" s="100"/>
      <c r="G89" s="101"/>
      <c r="H89" s="126"/>
    </row>
    <row r="90" spans="1:10" ht="33.75">
      <c r="A90" s="23">
        <v>44046</v>
      </c>
      <c r="B90" s="20" t="s">
        <v>160</v>
      </c>
      <c r="C90" s="20" t="s">
        <v>159</v>
      </c>
      <c r="D90" s="20" t="s">
        <v>161</v>
      </c>
      <c r="E90" s="29">
        <v>477</v>
      </c>
      <c r="F90" s="12" t="s">
        <v>19</v>
      </c>
      <c r="G90" s="28" t="s">
        <v>166</v>
      </c>
      <c r="H90" s="22">
        <v>490</v>
      </c>
    </row>
    <row r="91" spans="1:10">
      <c r="A91" s="35"/>
      <c r="B91" s="36"/>
      <c r="C91" s="36"/>
      <c r="D91" s="36"/>
      <c r="E91" s="85"/>
      <c r="F91" s="38"/>
      <c r="G91" s="86"/>
      <c r="H91" s="124"/>
    </row>
    <row r="92" spans="1:10" s="30" customFormat="1" ht="39">
      <c r="A92" s="88">
        <v>44047</v>
      </c>
      <c r="B92" s="20" t="s">
        <v>40</v>
      </c>
      <c r="C92" s="20" t="s">
        <v>41</v>
      </c>
      <c r="D92" s="20" t="s">
        <v>42</v>
      </c>
      <c r="E92" s="29">
        <v>1113</v>
      </c>
      <c r="F92" s="12" t="s">
        <v>19</v>
      </c>
      <c r="G92" s="28" t="s">
        <v>204</v>
      </c>
      <c r="H92" s="22">
        <v>312.3</v>
      </c>
      <c r="J92" s="95"/>
    </row>
    <row r="93" spans="1:10">
      <c r="A93" s="35"/>
      <c r="B93" s="36"/>
      <c r="C93" s="36"/>
      <c r="D93" s="36"/>
      <c r="E93" s="85"/>
      <c r="F93" s="38"/>
      <c r="G93" s="86"/>
      <c r="H93" s="127"/>
    </row>
    <row r="94" spans="1:10" s="30" customFormat="1" ht="77.25">
      <c r="A94" s="23">
        <v>44050</v>
      </c>
      <c r="B94" s="20" t="s">
        <v>40</v>
      </c>
      <c r="C94" s="20" t="s">
        <v>168</v>
      </c>
      <c r="D94" s="20" t="s">
        <v>169</v>
      </c>
      <c r="E94" s="29">
        <v>202</v>
      </c>
      <c r="F94" s="20" t="s">
        <v>19</v>
      </c>
      <c r="G94" s="28" t="s">
        <v>170</v>
      </c>
      <c r="H94" s="22">
        <v>218.75</v>
      </c>
      <c r="J94" s="95"/>
    </row>
    <row r="95" spans="1:10">
      <c r="A95" s="35"/>
      <c r="B95" s="36"/>
      <c r="C95" s="36"/>
      <c r="D95" s="36"/>
      <c r="E95" s="85"/>
      <c r="F95" s="38"/>
      <c r="G95" s="86"/>
      <c r="H95" s="123"/>
    </row>
    <row r="96" spans="1:10" ht="33.75">
      <c r="A96" s="23">
        <v>44054</v>
      </c>
      <c r="B96" s="20" t="s">
        <v>160</v>
      </c>
      <c r="C96" s="20" t="s">
        <v>159</v>
      </c>
      <c r="D96" s="20" t="s">
        <v>161</v>
      </c>
      <c r="E96" s="29">
        <v>478</v>
      </c>
      <c r="F96" s="12" t="s">
        <v>19</v>
      </c>
      <c r="G96" s="28" t="s">
        <v>167</v>
      </c>
      <c r="H96" s="22">
        <v>546</v>
      </c>
    </row>
    <row r="97" spans="1:10">
      <c r="A97" s="111"/>
      <c r="B97" s="112"/>
      <c r="C97" s="112"/>
      <c r="D97" s="112"/>
      <c r="E97" s="113"/>
      <c r="F97" s="13"/>
      <c r="G97" s="114"/>
      <c r="H97" s="115"/>
    </row>
    <row r="98" spans="1:10" s="30" customFormat="1" ht="33.75">
      <c r="A98" s="23">
        <v>44062</v>
      </c>
      <c r="B98" s="20"/>
      <c r="C98" s="20" t="s">
        <v>238</v>
      </c>
      <c r="D98" s="20"/>
      <c r="E98" s="29"/>
      <c r="F98" s="12" t="s">
        <v>19</v>
      </c>
      <c r="G98" s="20" t="s">
        <v>237</v>
      </c>
      <c r="H98" s="22">
        <v>6185.12</v>
      </c>
      <c r="J98" s="95"/>
    </row>
    <row r="99" spans="1:10">
      <c r="A99" s="111"/>
      <c r="B99" s="112"/>
      <c r="C99" s="112"/>
      <c r="D99" s="112"/>
      <c r="E99" s="113"/>
      <c r="F99" s="13"/>
      <c r="G99" s="114"/>
      <c r="H99" s="115"/>
    </row>
    <row r="100" spans="1:10" ht="33.75">
      <c r="A100" s="23">
        <v>44069</v>
      </c>
      <c r="B100" s="20"/>
      <c r="C100" s="20" t="s">
        <v>172</v>
      </c>
      <c r="D100" s="20"/>
      <c r="E100" s="29"/>
      <c r="F100" s="12" t="s">
        <v>19</v>
      </c>
      <c r="G100" s="20" t="s">
        <v>171</v>
      </c>
      <c r="H100" s="22">
        <v>312214.09000000003</v>
      </c>
      <c r="I100" s="30"/>
    </row>
    <row r="101" spans="1:10">
      <c r="A101" s="35"/>
      <c r="B101" s="36"/>
      <c r="C101" s="36"/>
      <c r="D101" s="36"/>
      <c r="E101" s="85"/>
      <c r="F101" s="38"/>
      <c r="G101" s="86"/>
      <c r="H101" s="123"/>
    </row>
    <row r="102" spans="1:10" ht="45">
      <c r="A102" s="23">
        <v>44050</v>
      </c>
      <c r="B102" s="20" t="s">
        <v>153</v>
      </c>
      <c r="C102" s="20" t="s">
        <v>175</v>
      </c>
      <c r="D102" s="20" t="s">
        <v>173</v>
      </c>
      <c r="E102" s="29" t="s">
        <v>174</v>
      </c>
      <c r="F102" s="12" t="s">
        <v>19</v>
      </c>
      <c r="G102" s="20" t="s">
        <v>176</v>
      </c>
      <c r="H102" s="22">
        <v>399</v>
      </c>
    </row>
    <row r="103" spans="1:10">
      <c r="A103" s="35"/>
      <c r="B103" s="36"/>
      <c r="C103" s="36"/>
      <c r="D103" s="36"/>
      <c r="E103" s="85"/>
      <c r="F103" s="38"/>
      <c r="G103" s="86"/>
      <c r="H103" s="123"/>
    </row>
    <row r="104" spans="1:10" ht="45">
      <c r="A104" s="23">
        <v>44050</v>
      </c>
      <c r="B104" s="20" t="s">
        <v>153</v>
      </c>
      <c r="C104" s="20" t="s">
        <v>175</v>
      </c>
      <c r="D104" s="20" t="s">
        <v>173</v>
      </c>
      <c r="E104" s="29" t="s">
        <v>177</v>
      </c>
      <c r="F104" s="12" t="s">
        <v>19</v>
      </c>
      <c r="G104" s="20" t="s">
        <v>178</v>
      </c>
      <c r="H104" s="22">
        <v>399</v>
      </c>
    </row>
    <row r="105" spans="1:10">
      <c r="A105" s="35"/>
      <c r="B105" s="36"/>
      <c r="C105" s="36"/>
      <c r="D105" s="36"/>
      <c r="E105" s="85"/>
      <c r="F105" s="38"/>
      <c r="G105" s="86"/>
      <c r="H105" s="123"/>
    </row>
    <row r="106" spans="1:10" ht="45">
      <c r="A106" s="23">
        <v>44050</v>
      </c>
      <c r="B106" s="20" t="s">
        <v>153</v>
      </c>
      <c r="C106" s="20" t="s">
        <v>175</v>
      </c>
      <c r="D106" s="20" t="s">
        <v>173</v>
      </c>
      <c r="E106" s="29" t="s">
        <v>179</v>
      </c>
      <c r="F106" s="12" t="s">
        <v>19</v>
      </c>
      <c r="G106" s="20" t="s">
        <v>180</v>
      </c>
      <c r="H106" s="22">
        <v>798</v>
      </c>
    </row>
    <row r="107" spans="1:10">
      <c r="A107" s="35"/>
      <c r="B107" s="36"/>
      <c r="C107" s="36"/>
      <c r="D107" s="36"/>
      <c r="E107" s="85"/>
      <c r="F107" s="38"/>
      <c r="G107" s="86"/>
      <c r="H107" s="123"/>
    </row>
    <row r="108" spans="1:10" ht="45">
      <c r="A108" s="23">
        <v>44050</v>
      </c>
      <c r="B108" s="20" t="s">
        <v>153</v>
      </c>
      <c r="C108" s="20" t="s">
        <v>175</v>
      </c>
      <c r="D108" s="20" t="s">
        <v>173</v>
      </c>
      <c r="E108" s="29" t="s">
        <v>181</v>
      </c>
      <c r="F108" s="12" t="s">
        <v>19</v>
      </c>
      <c r="G108" s="20" t="s">
        <v>182</v>
      </c>
      <c r="H108" s="22">
        <v>3591</v>
      </c>
    </row>
    <row r="109" spans="1:10">
      <c r="A109" s="35"/>
      <c r="B109" s="36"/>
      <c r="C109" s="36"/>
      <c r="D109" s="36"/>
      <c r="E109" s="85"/>
      <c r="F109" s="38"/>
      <c r="G109" s="86"/>
      <c r="H109" s="124"/>
    </row>
    <row r="110" spans="1:10" ht="45">
      <c r="A110" s="23">
        <v>44050</v>
      </c>
      <c r="B110" s="20" t="s">
        <v>153</v>
      </c>
      <c r="C110" s="20" t="s">
        <v>175</v>
      </c>
      <c r="D110" s="20" t="s">
        <v>173</v>
      </c>
      <c r="E110" s="29" t="s">
        <v>183</v>
      </c>
      <c r="F110" s="12" t="s">
        <v>19</v>
      </c>
      <c r="G110" s="20" t="s">
        <v>184</v>
      </c>
      <c r="H110" s="22">
        <v>399</v>
      </c>
    </row>
    <row r="111" spans="1:10">
      <c r="A111" s="35"/>
      <c r="B111" s="36"/>
      <c r="C111" s="36"/>
      <c r="D111" s="36"/>
      <c r="E111" s="85"/>
      <c r="F111" s="38"/>
      <c r="G111" s="86"/>
      <c r="H111" s="124"/>
    </row>
    <row r="112" spans="1:10" ht="45">
      <c r="A112" s="23">
        <v>44053</v>
      </c>
      <c r="B112" s="20" t="s">
        <v>153</v>
      </c>
      <c r="C112" s="20" t="s">
        <v>175</v>
      </c>
      <c r="D112" s="20" t="s">
        <v>173</v>
      </c>
      <c r="E112" s="29" t="s">
        <v>185</v>
      </c>
      <c r="F112" s="12" t="s">
        <v>19</v>
      </c>
      <c r="G112" s="20" t="s">
        <v>186</v>
      </c>
      <c r="H112" s="22">
        <v>399</v>
      </c>
    </row>
    <row r="113" spans="1:10">
      <c r="A113" s="35"/>
      <c r="B113" s="36"/>
      <c r="C113" s="36"/>
      <c r="D113" s="36"/>
      <c r="E113" s="85"/>
      <c r="F113" s="38"/>
      <c r="G113" s="86"/>
      <c r="H113" s="124"/>
    </row>
    <row r="114" spans="1:10" ht="33.75">
      <c r="A114" s="23">
        <v>44060</v>
      </c>
      <c r="B114" s="20" t="s">
        <v>24</v>
      </c>
      <c r="C114" s="20" t="s">
        <v>21</v>
      </c>
      <c r="D114" s="20" t="s">
        <v>22</v>
      </c>
      <c r="E114" s="89" t="s">
        <v>187</v>
      </c>
      <c r="F114" s="12" t="s">
        <v>19</v>
      </c>
      <c r="G114" s="20" t="s">
        <v>188</v>
      </c>
      <c r="H114" s="22">
        <v>2556</v>
      </c>
    </row>
    <row r="115" spans="1:10">
      <c r="A115" s="35"/>
      <c r="B115" s="36"/>
      <c r="C115" s="36"/>
      <c r="D115" s="36"/>
      <c r="E115" s="85"/>
      <c r="F115" s="38"/>
      <c r="G115" s="86"/>
      <c r="H115" s="124"/>
    </row>
    <row r="116" spans="1:10" ht="45">
      <c r="A116" s="23">
        <v>44060</v>
      </c>
      <c r="B116" s="20" t="s">
        <v>189</v>
      </c>
      <c r="C116" s="20" t="s">
        <v>12</v>
      </c>
      <c r="D116" s="20" t="s">
        <v>15</v>
      </c>
      <c r="E116" s="89" t="s">
        <v>190</v>
      </c>
      <c r="F116" s="12" t="s">
        <v>19</v>
      </c>
      <c r="G116" s="20" t="s">
        <v>191</v>
      </c>
      <c r="H116" s="22">
        <v>1765.92</v>
      </c>
    </row>
    <row r="117" spans="1:10">
      <c r="A117" s="35"/>
      <c r="B117" s="36"/>
      <c r="C117" s="36"/>
      <c r="D117" s="36"/>
      <c r="E117" s="85"/>
      <c r="F117" s="38"/>
      <c r="G117" s="86"/>
      <c r="H117" s="124"/>
    </row>
    <row r="118" spans="1:10" ht="45">
      <c r="A118" s="23">
        <v>44060</v>
      </c>
      <c r="B118" s="20" t="s">
        <v>189</v>
      </c>
      <c r="C118" s="20" t="s">
        <v>12</v>
      </c>
      <c r="D118" s="20" t="s">
        <v>15</v>
      </c>
      <c r="E118" s="89" t="s">
        <v>192</v>
      </c>
      <c r="F118" s="12" t="s">
        <v>19</v>
      </c>
      <c r="G118" s="20" t="s">
        <v>191</v>
      </c>
      <c r="H118" s="22">
        <v>958.64</v>
      </c>
    </row>
    <row r="119" spans="1:10">
      <c r="A119" s="35"/>
      <c r="B119" s="36"/>
      <c r="C119" s="36"/>
      <c r="D119" s="36"/>
      <c r="E119" s="85"/>
      <c r="F119" s="38"/>
      <c r="G119" s="86"/>
      <c r="H119" s="115"/>
    </row>
    <row r="120" spans="1:10" ht="33.75">
      <c r="A120" s="23">
        <v>44060</v>
      </c>
      <c r="B120" s="20" t="s">
        <v>24</v>
      </c>
      <c r="C120" s="20" t="s">
        <v>21</v>
      </c>
      <c r="D120" s="20" t="s">
        <v>22</v>
      </c>
      <c r="E120" s="89" t="s">
        <v>194</v>
      </c>
      <c r="F120" s="12" t="s">
        <v>19</v>
      </c>
      <c r="G120" s="20" t="s">
        <v>193</v>
      </c>
      <c r="H120" s="22">
        <v>1278</v>
      </c>
    </row>
    <row r="121" spans="1:10">
      <c r="A121" s="35"/>
      <c r="B121" s="36"/>
      <c r="C121" s="36"/>
      <c r="D121" s="36"/>
      <c r="E121" s="85"/>
      <c r="F121" s="38"/>
      <c r="G121" s="86"/>
      <c r="H121" s="115"/>
    </row>
    <row r="122" spans="1:10" ht="33.75">
      <c r="A122" s="88">
        <v>44061</v>
      </c>
      <c r="B122" s="20" t="s">
        <v>195</v>
      </c>
      <c r="C122" s="20" t="s">
        <v>12</v>
      </c>
      <c r="D122" s="20" t="s">
        <v>15</v>
      </c>
      <c r="E122" s="89" t="s">
        <v>201</v>
      </c>
      <c r="F122" s="12" t="s">
        <v>19</v>
      </c>
      <c r="G122" s="20" t="s">
        <v>202</v>
      </c>
      <c r="H122" s="22">
        <v>2495</v>
      </c>
    </row>
    <row r="123" spans="1:10">
      <c r="A123" s="117"/>
      <c r="B123" s="118"/>
      <c r="C123" s="36"/>
      <c r="D123" s="112"/>
      <c r="E123" s="116"/>
      <c r="F123" s="13"/>
      <c r="G123" s="112"/>
      <c r="H123" s="115"/>
    </row>
    <row r="124" spans="1:10" s="30" customFormat="1" ht="33.75">
      <c r="A124" s="23">
        <v>44062</v>
      </c>
      <c r="B124" s="20" t="s">
        <v>195</v>
      </c>
      <c r="C124" s="20" t="s">
        <v>242</v>
      </c>
      <c r="D124" s="20" t="s">
        <v>243</v>
      </c>
      <c r="E124" s="29">
        <v>117</v>
      </c>
      <c r="F124" s="12" t="s">
        <v>19</v>
      </c>
      <c r="G124" s="90" t="s">
        <v>156</v>
      </c>
      <c r="H124" s="22">
        <v>1647.6</v>
      </c>
      <c r="J124" s="95"/>
    </row>
    <row r="125" spans="1:10" s="30" customFormat="1">
      <c r="A125" s="117"/>
      <c r="B125" s="118"/>
      <c r="C125" s="112"/>
      <c r="D125" s="112"/>
      <c r="E125" s="113"/>
      <c r="F125" s="13"/>
      <c r="G125" s="172"/>
      <c r="H125" s="115"/>
      <c r="J125" s="95"/>
    </row>
    <row r="126" spans="1:10" s="30" customFormat="1" ht="33.75">
      <c r="A126" s="121">
        <v>44064</v>
      </c>
      <c r="B126" s="122" t="s">
        <v>195</v>
      </c>
      <c r="C126" s="20" t="s">
        <v>246</v>
      </c>
      <c r="D126" s="20" t="s">
        <v>247</v>
      </c>
      <c r="E126" s="29" t="s">
        <v>248</v>
      </c>
      <c r="F126" s="12" t="s">
        <v>19</v>
      </c>
      <c r="G126" s="90" t="s">
        <v>249</v>
      </c>
      <c r="H126" s="22">
        <v>1419.3</v>
      </c>
      <c r="J126" s="95"/>
    </row>
    <row r="127" spans="1:10" s="30" customFormat="1">
      <c r="A127" s="117"/>
      <c r="B127" s="118"/>
      <c r="C127" s="112"/>
      <c r="D127" s="112"/>
      <c r="E127" s="113"/>
      <c r="F127" s="13"/>
      <c r="G127" s="172"/>
      <c r="H127" s="115"/>
      <c r="J127" s="95"/>
    </row>
    <row r="128" spans="1:10" s="227" customFormat="1" ht="51">
      <c r="A128" s="226">
        <v>44069</v>
      </c>
      <c r="B128" s="122" t="s">
        <v>40</v>
      </c>
      <c r="C128" s="20" t="s">
        <v>281</v>
      </c>
      <c r="D128" s="20" t="s">
        <v>282</v>
      </c>
      <c r="E128" s="29">
        <v>673.33333333333337</v>
      </c>
      <c r="F128" s="12" t="s">
        <v>19</v>
      </c>
      <c r="G128" s="90" t="s">
        <v>283</v>
      </c>
      <c r="H128" s="22">
        <v>3124.8</v>
      </c>
      <c r="J128" s="228"/>
    </row>
    <row r="129" spans="1:10" s="30" customFormat="1">
      <c r="A129" s="117"/>
      <c r="B129" s="118"/>
      <c r="C129" s="112"/>
      <c r="D129" s="112"/>
      <c r="E129" s="113"/>
      <c r="F129" s="13"/>
      <c r="G129" s="172"/>
      <c r="H129" s="115"/>
      <c r="J129" s="95"/>
    </row>
    <row r="130" spans="1:10" s="30" customFormat="1" ht="51.75">
      <c r="A130" s="119">
        <v>44083</v>
      </c>
      <c r="B130" s="20" t="s">
        <v>195</v>
      </c>
      <c r="C130" s="20" t="s">
        <v>254</v>
      </c>
      <c r="D130" s="20" t="s">
        <v>247</v>
      </c>
      <c r="E130" s="29" t="s">
        <v>255</v>
      </c>
      <c r="F130" s="12" t="s">
        <v>19</v>
      </c>
      <c r="G130" s="28" t="s">
        <v>47</v>
      </c>
      <c r="H130" s="22">
        <v>933.3</v>
      </c>
      <c r="J130" s="95"/>
    </row>
    <row r="131" spans="1:10">
      <c r="A131" s="120"/>
      <c r="B131" s="112"/>
      <c r="C131" s="112"/>
      <c r="D131" s="112"/>
      <c r="E131" s="113"/>
      <c r="F131" s="13"/>
      <c r="G131" s="112"/>
      <c r="H131" s="115"/>
    </row>
    <row r="132" spans="1:10" ht="33.75">
      <c r="A132" s="119">
        <v>44084</v>
      </c>
      <c r="B132" s="20" t="s">
        <v>189</v>
      </c>
      <c r="C132" s="20" t="s">
        <v>12</v>
      </c>
      <c r="D132" s="20" t="s">
        <v>15</v>
      </c>
      <c r="E132" s="29" t="s">
        <v>199</v>
      </c>
      <c r="F132" s="12" t="s">
        <v>19</v>
      </c>
      <c r="G132" s="20" t="s">
        <v>198</v>
      </c>
      <c r="H132" s="22">
        <v>1008.05</v>
      </c>
    </row>
    <row r="133" spans="1:10">
      <c r="A133" s="120"/>
      <c r="B133" s="112"/>
      <c r="C133" s="112"/>
      <c r="D133" s="112"/>
      <c r="E133" s="113"/>
      <c r="F133" s="13"/>
      <c r="G133" s="112"/>
      <c r="H133" s="115"/>
    </row>
    <row r="134" spans="1:10" ht="56.25">
      <c r="A134" s="119">
        <v>44084</v>
      </c>
      <c r="B134" s="20" t="s">
        <v>24</v>
      </c>
      <c r="C134" s="20" t="s">
        <v>21</v>
      </c>
      <c r="D134" s="20" t="s">
        <v>22</v>
      </c>
      <c r="E134" s="89" t="s">
        <v>203</v>
      </c>
      <c r="F134" s="12" t="s">
        <v>19</v>
      </c>
      <c r="G134" s="20" t="s">
        <v>200</v>
      </c>
      <c r="H134" s="22">
        <v>324</v>
      </c>
    </row>
    <row r="135" spans="1:10">
      <c r="A135" s="120"/>
      <c r="B135" s="112"/>
      <c r="C135" s="112"/>
      <c r="D135" s="112"/>
      <c r="E135" s="116"/>
      <c r="F135" s="13"/>
      <c r="G135" s="112"/>
      <c r="H135" s="115"/>
    </row>
    <row r="136" spans="1:10" ht="33.75">
      <c r="A136" s="119">
        <v>44089</v>
      </c>
      <c r="B136" s="20" t="s">
        <v>195</v>
      </c>
      <c r="C136" s="20" t="s">
        <v>12</v>
      </c>
      <c r="D136" s="20" t="s">
        <v>15</v>
      </c>
      <c r="E136" s="89" t="s">
        <v>240</v>
      </c>
      <c r="F136" s="12" t="s">
        <v>19</v>
      </c>
      <c r="G136" s="20" t="s">
        <v>241</v>
      </c>
      <c r="H136" s="22">
        <v>5180</v>
      </c>
    </row>
    <row r="137" spans="1:10">
      <c r="A137" s="120"/>
      <c r="B137" s="112"/>
      <c r="C137" s="112"/>
      <c r="D137" s="112"/>
      <c r="E137" s="116"/>
      <c r="F137" s="13"/>
      <c r="G137" s="112"/>
      <c r="H137" s="115"/>
    </row>
    <row r="138" spans="1:10" ht="33.75">
      <c r="A138" s="119">
        <v>44090</v>
      </c>
      <c r="B138" s="20" t="s">
        <v>284</v>
      </c>
      <c r="C138" s="20" t="s">
        <v>285</v>
      </c>
      <c r="D138" s="20" t="s">
        <v>286</v>
      </c>
      <c r="E138" s="89" t="s">
        <v>287</v>
      </c>
      <c r="F138" s="12" t="s">
        <v>19</v>
      </c>
      <c r="G138" s="20" t="s">
        <v>288</v>
      </c>
      <c r="H138" s="22">
        <v>855</v>
      </c>
    </row>
    <row r="139" spans="1:10">
      <c r="A139" s="120"/>
      <c r="B139" s="112"/>
      <c r="C139" s="112"/>
      <c r="D139" s="112"/>
      <c r="E139" s="113"/>
      <c r="F139" s="13"/>
      <c r="G139" s="112"/>
      <c r="H139" s="115"/>
    </row>
    <row r="140" spans="1:10" ht="38.25">
      <c r="A140" s="23">
        <v>44091</v>
      </c>
      <c r="B140" s="20"/>
      <c r="C140" s="90" t="s">
        <v>239</v>
      </c>
      <c r="D140" s="20"/>
      <c r="E140" s="29"/>
      <c r="F140" s="12" t="s">
        <v>19</v>
      </c>
      <c r="G140" s="90" t="s">
        <v>197</v>
      </c>
      <c r="H140" s="22">
        <v>67804.77</v>
      </c>
    </row>
    <row r="141" spans="1:10">
      <c r="A141" s="35"/>
      <c r="B141" s="36"/>
      <c r="C141" s="36"/>
      <c r="D141" s="36"/>
      <c r="E141" s="85"/>
      <c r="F141" s="38"/>
      <c r="G141" s="86"/>
      <c r="H141" s="115"/>
    </row>
    <row r="142" spans="1:10" ht="33.75">
      <c r="A142" s="23">
        <v>44091</v>
      </c>
      <c r="B142" s="20" t="s">
        <v>195</v>
      </c>
      <c r="C142" s="20" t="s">
        <v>242</v>
      </c>
      <c r="D142" s="20" t="s">
        <v>243</v>
      </c>
      <c r="E142" s="29">
        <v>125</v>
      </c>
      <c r="F142" s="12" t="s">
        <v>19</v>
      </c>
      <c r="G142" s="90" t="s">
        <v>156</v>
      </c>
      <c r="H142" s="22">
        <v>549.20000000000005</v>
      </c>
    </row>
    <row r="143" spans="1:10">
      <c r="A143" s="35"/>
      <c r="B143" s="36"/>
      <c r="C143" s="36"/>
      <c r="D143" s="36"/>
      <c r="E143" s="85"/>
      <c r="F143" s="38"/>
      <c r="G143" s="86"/>
      <c r="H143" s="39"/>
    </row>
    <row r="144" spans="1:10" ht="33.75">
      <c r="A144" s="23">
        <v>44091</v>
      </c>
      <c r="B144" s="20" t="s">
        <v>58</v>
      </c>
      <c r="C144" s="20" t="s">
        <v>90</v>
      </c>
      <c r="D144" s="20" t="s">
        <v>60</v>
      </c>
      <c r="E144" s="29" t="s">
        <v>244</v>
      </c>
      <c r="F144" s="12" t="s">
        <v>19</v>
      </c>
      <c r="G144" s="12" t="s">
        <v>62</v>
      </c>
      <c r="H144" s="22">
        <v>397.5</v>
      </c>
    </row>
    <row r="145" spans="1:10">
      <c r="A145" s="35"/>
      <c r="B145" s="36"/>
      <c r="C145" s="36"/>
      <c r="D145" s="36"/>
      <c r="E145" s="85"/>
      <c r="F145" s="38"/>
      <c r="G145" s="38"/>
      <c r="H145" s="39"/>
    </row>
    <row r="146" spans="1:10" s="30" customFormat="1" ht="33.75">
      <c r="A146" s="23">
        <v>44091</v>
      </c>
      <c r="B146" s="20" t="s">
        <v>195</v>
      </c>
      <c r="C146" s="20" t="s">
        <v>242</v>
      </c>
      <c r="D146" s="20" t="s">
        <v>243</v>
      </c>
      <c r="E146" s="29">
        <v>120</v>
      </c>
      <c r="F146" s="12" t="s">
        <v>19</v>
      </c>
      <c r="G146" s="28" t="s">
        <v>208</v>
      </c>
      <c r="H146" s="22">
        <v>6856</v>
      </c>
      <c r="J146" s="95"/>
    </row>
    <row r="147" spans="1:10">
      <c r="A147" s="35"/>
      <c r="B147" s="36"/>
      <c r="C147" s="36"/>
      <c r="D147" s="36"/>
      <c r="E147" s="85"/>
      <c r="F147" s="38"/>
      <c r="G147" s="38"/>
      <c r="H147" s="39"/>
    </row>
    <row r="148" spans="1:10" s="30" customFormat="1" ht="33.75">
      <c r="A148" s="23">
        <v>44091</v>
      </c>
      <c r="B148" s="20" t="s">
        <v>195</v>
      </c>
      <c r="C148" s="20" t="s">
        <v>321</v>
      </c>
      <c r="D148" s="20" t="s">
        <v>215</v>
      </c>
      <c r="E148" s="29">
        <v>2922</v>
      </c>
      <c r="F148" s="12" t="s">
        <v>19</v>
      </c>
      <c r="G148" s="12" t="s">
        <v>322</v>
      </c>
      <c r="H148" s="22">
        <v>859.5</v>
      </c>
      <c r="J148" s="95"/>
    </row>
    <row r="149" spans="1:10">
      <c r="A149" s="35"/>
      <c r="B149" s="36"/>
      <c r="C149" s="36"/>
      <c r="D149" s="36"/>
      <c r="E149" s="85"/>
      <c r="F149" s="38"/>
      <c r="G149" s="38"/>
      <c r="H149" s="39"/>
    </row>
    <row r="150" spans="1:10" s="30" customFormat="1" ht="33.75">
      <c r="A150" s="23">
        <v>44091</v>
      </c>
      <c r="B150" s="20" t="s">
        <v>195</v>
      </c>
      <c r="C150" s="20" t="s">
        <v>246</v>
      </c>
      <c r="D150" s="20" t="s">
        <v>247</v>
      </c>
      <c r="E150" s="29" t="s">
        <v>251</v>
      </c>
      <c r="F150" s="12" t="s">
        <v>19</v>
      </c>
      <c r="G150" s="12" t="s">
        <v>252</v>
      </c>
      <c r="H150" s="22">
        <v>1165.2</v>
      </c>
      <c r="J150" s="95"/>
    </row>
    <row r="151" spans="1:10">
      <c r="A151" s="35"/>
      <c r="B151" s="36"/>
      <c r="C151" s="36"/>
      <c r="D151" s="36"/>
      <c r="E151" s="85"/>
      <c r="F151" s="38"/>
      <c r="G151" s="38"/>
      <c r="H151" s="39"/>
    </row>
    <row r="152" spans="1:10" s="30" customFormat="1" ht="77.25">
      <c r="A152" s="23">
        <v>44091</v>
      </c>
      <c r="B152" s="20" t="s">
        <v>40</v>
      </c>
      <c r="C152" s="20" t="s">
        <v>291</v>
      </c>
      <c r="D152" s="20" t="s">
        <v>275</v>
      </c>
      <c r="E152" s="29">
        <v>183.63636363636363</v>
      </c>
      <c r="F152" s="12" t="s">
        <v>19</v>
      </c>
      <c r="G152" s="28" t="s">
        <v>170</v>
      </c>
      <c r="H152" s="22">
        <v>375</v>
      </c>
      <c r="J152" s="95"/>
    </row>
    <row r="153" spans="1:10">
      <c r="A153" s="35"/>
      <c r="B153" s="36"/>
      <c r="C153" s="36"/>
      <c r="D153" s="36"/>
      <c r="E153" s="85"/>
      <c r="F153" s="38"/>
      <c r="G153" s="38"/>
      <c r="H153" s="39"/>
    </row>
    <row r="154" spans="1:10" ht="33.75">
      <c r="A154" s="23">
        <v>44103</v>
      </c>
      <c r="B154" s="20"/>
      <c r="C154" s="20" t="s">
        <v>245</v>
      </c>
      <c r="D154" s="20"/>
      <c r="E154" s="29" t="s">
        <v>253</v>
      </c>
      <c r="F154" s="12" t="s">
        <v>19</v>
      </c>
      <c r="G154" s="90" t="s">
        <v>245</v>
      </c>
      <c r="H154" s="22">
        <v>309098.34000000003</v>
      </c>
    </row>
    <row r="155" spans="1:10">
      <c r="A155" s="35"/>
      <c r="B155" s="36"/>
      <c r="C155" s="36"/>
      <c r="D155" s="36"/>
      <c r="E155" s="85"/>
      <c r="F155" s="38"/>
      <c r="G155" s="38"/>
      <c r="H155" s="39"/>
    </row>
    <row r="156" spans="1:10" s="30" customFormat="1" ht="33.75">
      <c r="A156" s="23">
        <v>44103</v>
      </c>
      <c r="B156" s="20" t="s">
        <v>195</v>
      </c>
      <c r="C156" s="20" t="s">
        <v>257</v>
      </c>
      <c r="D156" s="20" t="s">
        <v>258</v>
      </c>
      <c r="E156" s="29">
        <v>2894</v>
      </c>
      <c r="F156" s="12" t="s">
        <v>19</v>
      </c>
      <c r="G156" s="90" t="s">
        <v>216</v>
      </c>
      <c r="H156" s="22">
        <v>18570.07</v>
      </c>
      <c r="J156" s="95"/>
    </row>
    <row r="157" spans="1:10">
      <c r="A157" s="35"/>
      <c r="B157" s="36"/>
      <c r="C157" s="36"/>
      <c r="D157" s="36"/>
      <c r="E157" s="85"/>
      <c r="F157" s="38"/>
      <c r="G157" s="38"/>
      <c r="H157" s="39"/>
    </row>
    <row r="158" spans="1:10" s="30" customFormat="1" ht="45">
      <c r="A158" s="23">
        <v>44104</v>
      </c>
      <c r="B158" s="20" t="s">
        <v>189</v>
      </c>
      <c r="C158" s="20" t="s">
        <v>12</v>
      </c>
      <c r="D158" s="20" t="s">
        <v>15</v>
      </c>
      <c r="E158" s="29" t="s">
        <v>256</v>
      </c>
      <c r="F158" s="12" t="s">
        <v>19</v>
      </c>
      <c r="G158" s="20" t="s">
        <v>191</v>
      </c>
      <c r="H158" s="22">
        <v>503.8</v>
      </c>
      <c r="J158" s="95"/>
    </row>
    <row r="159" spans="1:10">
      <c r="A159" s="35"/>
      <c r="B159" s="36"/>
      <c r="C159" s="36"/>
      <c r="D159" s="36"/>
      <c r="E159" s="85"/>
      <c r="F159" s="38"/>
      <c r="G159" s="38"/>
      <c r="H159" s="39"/>
    </row>
    <row r="160" spans="1:10" ht="77.25">
      <c r="A160" s="23">
        <v>44117</v>
      </c>
      <c r="B160" s="20" t="s">
        <v>40</v>
      </c>
      <c r="C160" s="20" t="s">
        <v>168</v>
      </c>
      <c r="D160" s="20" t="s">
        <v>275</v>
      </c>
      <c r="E160" s="89" t="s">
        <v>38</v>
      </c>
      <c r="F160" s="12" t="s">
        <v>19</v>
      </c>
      <c r="G160" s="28" t="s">
        <v>170</v>
      </c>
      <c r="H160" s="22">
        <v>437.5</v>
      </c>
    </row>
    <row r="161" spans="1:8">
      <c r="A161" s="35"/>
      <c r="B161" s="36"/>
      <c r="C161" s="36"/>
      <c r="D161" s="36"/>
      <c r="E161" s="85"/>
      <c r="F161" s="38"/>
      <c r="G161" s="38"/>
      <c r="H161" s="39"/>
    </row>
    <row r="162" spans="1:8" ht="51.75">
      <c r="A162" s="23">
        <v>44117</v>
      </c>
      <c r="B162" s="21" t="s">
        <v>40</v>
      </c>
      <c r="C162" s="20" t="s">
        <v>41</v>
      </c>
      <c r="D162" s="20" t="s">
        <v>42</v>
      </c>
      <c r="E162" s="29">
        <v>1185</v>
      </c>
      <c r="F162" s="12" t="s">
        <v>19</v>
      </c>
      <c r="G162" s="28" t="s">
        <v>43</v>
      </c>
      <c r="H162" s="22">
        <v>385.17</v>
      </c>
    </row>
    <row r="163" spans="1:8">
      <c r="A163" s="35"/>
      <c r="B163" s="36"/>
      <c r="C163" s="36"/>
      <c r="D163" s="36"/>
      <c r="E163" s="85"/>
      <c r="F163" s="38"/>
      <c r="G163" s="38"/>
      <c r="H163" s="39"/>
    </row>
    <row r="164" spans="1:8" ht="45">
      <c r="A164" s="23">
        <v>44117</v>
      </c>
      <c r="B164" s="20" t="s">
        <v>189</v>
      </c>
      <c r="C164" s="20" t="s">
        <v>293</v>
      </c>
      <c r="D164" s="20" t="s">
        <v>15</v>
      </c>
      <c r="E164" s="89" t="s">
        <v>294</v>
      </c>
      <c r="F164" s="12" t="s">
        <v>19</v>
      </c>
      <c r="G164" s="20" t="s">
        <v>296</v>
      </c>
      <c r="H164" s="22">
        <v>604.55999999999995</v>
      </c>
    </row>
    <row r="165" spans="1:8">
      <c r="A165" s="35"/>
      <c r="B165" s="36"/>
      <c r="C165" s="36"/>
      <c r="D165" s="36"/>
      <c r="E165" s="85"/>
      <c r="F165" s="38"/>
      <c r="G165" s="38"/>
      <c r="H165" s="39"/>
    </row>
    <row r="166" spans="1:8" ht="51">
      <c r="A166" s="23">
        <v>44117</v>
      </c>
      <c r="B166" s="20" t="s">
        <v>40</v>
      </c>
      <c r="C166" s="20" t="s">
        <v>281</v>
      </c>
      <c r="D166" s="20" t="s">
        <v>282</v>
      </c>
      <c r="E166" s="89" t="s">
        <v>289</v>
      </c>
      <c r="F166" s="12" t="s">
        <v>19</v>
      </c>
      <c r="G166" s="90" t="s">
        <v>283</v>
      </c>
      <c r="H166" s="22">
        <v>3853.92</v>
      </c>
    </row>
    <row r="167" spans="1:8">
      <c r="A167" s="35"/>
      <c r="B167" s="36"/>
      <c r="C167" s="36"/>
      <c r="D167" s="36"/>
      <c r="E167" s="229"/>
      <c r="F167" s="38"/>
      <c r="G167" s="230"/>
      <c r="H167" s="39"/>
    </row>
    <row r="168" spans="1:8" ht="38.25">
      <c r="A168" s="23">
        <v>44120</v>
      </c>
      <c r="B168" s="20"/>
      <c r="C168" s="90" t="s">
        <v>292</v>
      </c>
      <c r="D168" s="20"/>
      <c r="E168" s="29"/>
      <c r="F168" s="12" t="s">
        <v>19</v>
      </c>
      <c r="G168" s="90" t="s">
        <v>197</v>
      </c>
      <c r="H168" s="22">
        <v>67042.16</v>
      </c>
    </row>
    <row r="169" spans="1:8">
      <c r="A169" s="35"/>
      <c r="B169" s="36"/>
      <c r="C169" s="36"/>
      <c r="D169" s="36"/>
      <c r="E169" s="229"/>
      <c r="F169" s="38"/>
      <c r="G169" s="230"/>
      <c r="H169" s="39"/>
    </row>
    <row r="170" spans="1:8" ht="33.75">
      <c r="A170" s="23">
        <v>44120</v>
      </c>
      <c r="B170" s="20" t="s">
        <v>58</v>
      </c>
      <c r="C170" s="20" t="s">
        <v>90</v>
      </c>
      <c r="D170" s="20" t="s">
        <v>60</v>
      </c>
      <c r="E170" s="89" t="s">
        <v>295</v>
      </c>
      <c r="F170" s="12" t="s">
        <v>19</v>
      </c>
      <c r="G170" s="12" t="s">
        <v>87</v>
      </c>
      <c r="H170" s="22">
        <v>540.6</v>
      </c>
    </row>
    <row r="171" spans="1:8">
      <c r="A171" s="111"/>
      <c r="B171" s="112"/>
      <c r="C171" s="112"/>
      <c r="D171" s="112"/>
      <c r="E171" s="116"/>
      <c r="F171" s="13"/>
      <c r="G171" s="13"/>
      <c r="H171" s="115"/>
    </row>
    <row r="172" spans="1:8" ht="45">
      <c r="A172" s="23">
        <v>44124</v>
      </c>
      <c r="B172" s="20" t="s">
        <v>189</v>
      </c>
      <c r="C172" s="20" t="s">
        <v>293</v>
      </c>
      <c r="D172" s="20" t="s">
        <v>15</v>
      </c>
      <c r="E172" s="89" t="s">
        <v>297</v>
      </c>
      <c r="F172" s="12" t="s">
        <v>19</v>
      </c>
      <c r="G172" s="20" t="s">
        <v>191</v>
      </c>
      <c r="H172" s="22">
        <v>653.79999999999995</v>
      </c>
    </row>
    <row r="173" spans="1:8">
      <c r="A173" s="35"/>
      <c r="B173" s="36"/>
      <c r="C173" s="36"/>
      <c r="D173" s="36"/>
      <c r="E173" s="229"/>
      <c r="F173" s="38"/>
      <c r="G173" s="230"/>
      <c r="H173" s="39"/>
    </row>
    <row r="174" spans="1:8" ht="22.5">
      <c r="A174" s="23">
        <v>44132</v>
      </c>
      <c r="B174" s="20"/>
      <c r="C174" s="20" t="s">
        <v>298</v>
      </c>
      <c r="D174" s="20"/>
      <c r="E174" s="89"/>
      <c r="F174" s="12"/>
      <c r="G174" s="20" t="s">
        <v>299</v>
      </c>
      <c r="H174" s="22">
        <v>314117.17</v>
      </c>
    </row>
    <row r="175" spans="1:8">
      <c r="A175" s="35"/>
      <c r="B175" s="36"/>
      <c r="C175" s="36"/>
      <c r="D175" s="36"/>
      <c r="E175" s="229"/>
      <c r="F175" s="38"/>
      <c r="G175" s="230"/>
      <c r="H175" s="39"/>
    </row>
    <row r="176" spans="1:8" ht="51.75">
      <c r="A176" s="88">
        <v>44047</v>
      </c>
      <c r="B176" s="20" t="s">
        <v>40</v>
      </c>
      <c r="C176" s="20" t="s">
        <v>102</v>
      </c>
      <c r="D176" s="20" t="s">
        <v>103</v>
      </c>
      <c r="E176" s="89" t="s">
        <v>323</v>
      </c>
      <c r="F176" s="12" t="s">
        <v>19</v>
      </c>
      <c r="G176" s="28" t="s">
        <v>43</v>
      </c>
      <c r="H176" s="22">
        <v>312.3</v>
      </c>
    </row>
    <row r="177" spans="1:8">
      <c r="A177" s="35"/>
      <c r="B177" s="36"/>
      <c r="C177" s="36"/>
      <c r="D177" s="36"/>
      <c r="E177" s="229"/>
      <c r="F177" s="38"/>
      <c r="G177" s="230"/>
      <c r="H177" s="39"/>
    </row>
    <row r="178" spans="1:8" ht="51.75">
      <c r="A178" s="88">
        <v>44047</v>
      </c>
      <c r="B178" s="20" t="s">
        <v>40</v>
      </c>
      <c r="C178" s="20" t="s">
        <v>102</v>
      </c>
      <c r="D178" s="20" t="s">
        <v>103</v>
      </c>
      <c r="E178" s="89" t="s">
        <v>34</v>
      </c>
      <c r="F178" s="12" t="s">
        <v>19</v>
      </c>
      <c r="G178" s="28" t="s">
        <v>43</v>
      </c>
      <c r="H178" s="22">
        <v>385.17</v>
      </c>
    </row>
    <row r="179" spans="1:8">
      <c r="A179" s="35"/>
      <c r="B179" s="36"/>
      <c r="C179" s="36"/>
      <c r="D179" s="36"/>
      <c r="E179" s="229"/>
      <c r="F179" s="38"/>
      <c r="G179" s="230"/>
      <c r="H179" s="39"/>
    </row>
    <row r="180" spans="1:8" ht="51.75">
      <c r="A180" s="88">
        <v>44047</v>
      </c>
      <c r="B180" s="21" t="s">
        <v>40</v>
      </c>
      <c r="C180" s="20" t="s">
        <v>41</v>
      </c>
      <c r="D180" s="20" t="s">
        <v>42</v>
      </c>
      <c r="E180" s="21">
        <v>1282</v>
      </c>
      <c r="F180" s="12" t="s">
        <v>19</v>
      </c>
      <c r="G180" s="28" t="s">
        <v>43</v>
      </c>
      <c r="H180" s="22">
        <v>173.5</v>
      </c>
    </row>
    <row r="181" spans="1:8">
      <c r="A181" s="35"/>
      <c r="B181" s="36"/>
      <c r="C181" s="36"/>
      <c r="D181" s="36"/>
      <c r="E181" s="229"/>
      <c r="F181" s="38"/>
      <c r="G181" s="230"/>
      <c r="H181" s="39"/>
    </row>
    <row r="182" spans="1:8" ht="45">
      <c r="A182" s="88">
        <v>44062</v>
      </c>
      <c r="B182" s="20" t="s">
        <v>153</v>
      </c>
      <c r="C182" s="20" t="s">
        <v>175</v>
      </c>
      <c r="D182" s="20" t="s">
        <v>300</v>
      </c>
      <c r="E182" s="89" t="s">
        <v>301</v>
      </c>
      <c r="F182" s="12" t="s">
        <v>19</v>
      </c>
      <c r="G182" s="20" t="s">
        <v>176</v>
      </c>
      <c r="H182" s="22">
        <v>1596</v>
      </c>
    </row>
    <row r="183" spans="1:8">
      <c r="A183" s="35"/>
      <c r="B183" s="36"/>
      <c r="C183" s="36"/>
      <c r="D183" s="36"/>
      <c r="E183" s="229"/>
      <c r="F183" s="38"/>
      <c r="G183" s="230"/>
      <c r="H183" s="39"/>
    </row>
    <row r="184" spans="1:8" ht="33.75">
      <c r="A184" s="23">
        <v>44097</v>
      </c>
      <c r="B184" s="20" t="s">
        <v>302</v>
      </c>
      <c r="C184" s="20" t="s">
        <v>159</v>
      </c>
      <c r="D184" s="20" t="s">
        <v>161</v>
      </c>
      <c r="E184" s="29">
        <v>497</v>
      </c>
      <c r="F184" s="12" t="s">
        <v>19</v>
      </c>
      <c r="G184" s="90" t="s">
        <v>303</v>
      </c>
      <c r="H184" s="22">
        <v>546</v>
      </c>
    </row>
    <row r="185" spans="1:8">
      <c r="A185" s="35"/>
      <c r="B185" s="36"/>
      <c r="C185" s="36"/>
      <c r="D185" s="36"/>
      <c r="E185" s="229"/>
      <c r="F185" s="38"/>
      <c r="G185" s="230"/>
      <c r="H185" s="39"/>
    </row>
    <row r="186" spans="1:8" ht="33.75">
      <c r="A186" s="23">
        <v>44102</v>
      </c>
      <c r="B186" s="20" t="s">
        <v>305</v>
      </c>
      <c r="C186" s="20" t="s">
        <v>159</v>
      </c>
      <c r="D186" s="20" t="s">
        <v>161</v>
      </c>
      <c r="E186" s="29">
        <v>498</v>
      </c>
      <c r="F186" s="12" t="s">
        <v>19</v>
      </c>
      <c r="G186" s="90" t="s">
        <v>304</v>
      </c>
      <c r="H186" s="22">
        <v>546</v>
      </c>
    </row>
    <row r="187" spans="1:8">
      <c r="A187" s="35"/>
      <c r="B187" s="36"/>
      <c r="C187" s="36"/>
      <c r="D187" s="36"/>
      <c r="E187" s="229"/>
      <c r="F187" s="38"/>
      <c r="G187" s="230"/>
      <c r="H187" s="39"/>
    </row>
    <row r="188" spans="1:8" ht="33.75">
      <c r="A188" s="23">
        <v>44117</v>
      </c>
      <c r="B188" s="20" t="s">
        <v>306</v>
      </c>
      <c r="C188" s="20" t="s">
        <v>159</v>
      </c>
      <c r="D188" s="20" t="s">
        <v>161</v>
      </c>
      <c r="E188" s="29">
        <v>491</v>
      </c>
      <c r="F188" s="12" t="s">
        <v>19</v>
      </c>
      <c r="G188" s="90" t="s">
        <v>307</v>
      </c>
      <c r="H188" s="22">
        <v>1092</v>
      </c>
    </row>
    <row r="189" spans="1:8">
      <c r="A189" s="35"/>
      <c r="B189" s="36"/>
      <c r="C189" s="36"/>
      <c r="D189" s="36"/>
      <c r="E189" s="229"/>
      <c r="F189" s="38"/>
      <c r="G189" s="230"/>
      <c r="H189" s="39"/>
    </row>
    <row r="190" spans="1:8" ht="33.75">
      <c r="A190" s="23">
        <v>44124</v>
      </c>
      <c r="B190" s="20" t="s">
        <v>308</v>
      </c>
      <c r="C190" s="20" t="s">
        <v>159</v>
      </c>
      <c r="D190" s="20" t="s">
        <v>161</v>
      </c>
      <c r="E190" s="29">
        <v>493</v>
      </c>
      <c r="F190" s="12" t="s">
        <v>19</v>
      </c>
      <c r="G190" s="90" t="s">
        <v>309</v>
      </c>
      <c r="H190" s="22">
        <v>546</v>
      </c>
    </row>
    <row r="191" spans="1:8">
      <c r="A191" s="35"/>
      <c r="B191" s="36"/>
      <c r="C191" s="36"/>
      <c r="D191" s="36"/>
      <c r="E191" s="229"/>
      <c r="F191" s="38"/>
      <c r="G191" s="230"/>
      <c r="H191" s="39"/>
    </row>
    <row r="192" spans="1:8" ht="22.5">
      <c r="A192" s="23">
        <v>44146</v>
      </c>
      <c r="B192" s="20"/>
      <c r="C192" s="20" t="s">
        <v>325</v>
      </c>
      <c r="D192" s="20"/>
      <c r="E192" s="89"/>
      <c r="F192" s="12"/>
      <c r="G192" s="20" t="s">
        <v>324</v>
      </c>
      <c r="H192" s="22">
        <v>572.62</v>
      </c>
    </row>
    <row r="193" spans="1:8">
      <c r="A193" s="35"/>
      <c r="B193" s="36"/>
      <c r="C193" s="36"/>
      <c r="D193" s="36"/>
      <c r="E193" s="229"/>
      <c r="F193" s="38"/>
      <c r="G193" s="230"/>
      <c r="H193" s="39"/>
    </row>
    <row r="194" spans="1:8" ht="22.5">
      <c r="A194" s="23">
        <v>44127</v>
      </c>
      <c r="B194" s="20"/>
      <c r="C194" s="20" t="s">
        <v>237</v>
      </c>
      <c r="D194" s="20"/>
      <c r="E194" s="89"/>
      <c r="F194" s="20" t="s">
        <v>314</v>
      </c>
      <c r="G194" s="20" t="s">
        <v>314</v>
      </c>
      <c r="H194" s="22">
        <v>67568.740000000005</v>
      </c>
    </row>
    <row r="195" spans="1:8">
      <c r="A195" s="35"/>
      <c r="B195" s="36"/>
      <c r="C195" s="36"/>
      <c r="D195" s="36"/>
      <c r="E195" s="229"/>
      <c r="F195" s="38"/>
      <c r="G195" s="230"/>
      <c r="H195" s="39"/>
    </row>
    <row r="196" spans="1:8" ht="45">
      <c r="A196" s="23">
        <v>44144</v>
      </c>
      <c r="B196" s="20" t="s">
        <v>189</v>
      </c>
      <c r="C196" s="20" t="s">
        <v>12</v>
      </c>
      <c r="D196" s="20" t="s">
        <v>15</v>
      </c>
      <c r="E196" s="89" t="s">
        <v>315</v>
      </c>
      <c r="F196" s="12" t="s">
        <v>19</v>
      </c>
      <c r="G196" s="20" t="s">
        <v>191</v>
      </c>
      <c r="H196" s="22">
        <v>887.3</v>
      </c>
    </row>
    <row r="197" spans="1:8">
      <c r="A197" s="35"/>
      <c r="B197" s="36"/>
      <c r="C197" s="36"/>
      <c r="D197" s="36"/>
      <c r="E197" s="229"/>
      <c r="F197" s="38"/>
      <c r="G197" s="230"/>
      <c r="H197" s="39"/>
    </row>
    <row r="198" spans="1:8" ht="67.5">
      <c r="A198" s="23">
        <v>44043</v>
      </c>
      <c r="B198" s="20" t="s">
        <v>316</v>
      </c>
      <c r="C198" s="20" t="s">
        <v>317</v>
      </c>
      <c r="D198" s="20" t="s">
        <v>318</v>
      </c>
      <c r="E198" s="89" t="s">
        <v>319</v>
      </c>
      <c r="F198" s="12" t="s">
        <v>19</v>
      </c>
      <c r="G198" s="20" t="s">
        <v>320</v>
      </c>
      <c r="H198" s="22">
        <v>1840</v>
      </c>
    </row>
    <row r="199" spans="1:8">
      <c r="A199" s="35"/>
      <c r="B199" s="36"/>
      <c r="C199" s="36"/>
      <c r="D199" s="36"/>
      <c r="E199" s="229"/>
      <c r="F199" s="38"/>
      <c r="G199" s="36"/>
      <c r="H199" s="39"/>
    </row>
    <row r="200" spans="1:8" ht="22.5">
      <c r="A200" s="23">
        <v>44161</v>
      </c>
      <c r="B200" s="20"/>
      <c r="C200" s="20" t="s">
        <v>326</v>
      </c>
      <c r="D200" s="20"/>
      <c r="E200" s="89"/>
      <c r="F200" s="12"/>
      <c r="G200" s="20" t="s">
        <v>327</v>
      </c>
      <c r="H200" s="22">
        <v>311376.15999999997</v>
      </c>
    </row>
    <row r="201" spans="1:8">
      <c r="A201" s="79"/>
      <c r="B201" s="80"/>
      <c r="C201" s="80"/>
      <c r="D201" s="80"/>
      <c r="E201" s="225"/>
      <c r="F201" s="82"/>
      <c r="G201" s="80"/>
      <c r="H201" s="84"/>
    </row>
    <row r="202" spans="1:8">
      <c r="A202" s="79"/>
      <c r="B202" s="80"/>
      <c r="C202" s="80"/>
      <c r="D202" s="80"/>
      <c r="E202" s="225"/>
      <c r="F202" s="82"/>
      <c r="G202" s="80"/>
      <c r="H202" s="84"/>
    </row>
    <row r="203" spans="1:8" ht="27">
      <c r="A203" s="79"/>
      <c r="B203" s="293" t="s">
        <v>328</v>
      </c>
      <c r="C203" s="291"/>
      <c r="D203" s="80"/>
      <c r="E203" s="225"/>
      <c r="F203" s="82"/>
      <c r="G203" s="80"/>
      <c r="H203" s="84"/>
    </row>
    <row r="204" spans="1:8">
      <c r="A204" s="79"/>
      <c r="B204" s="292" t="s">
        <v>290</v>
      </c>
      <c r="C204" s="291"/>
      <c r="D204" s="80"/>
      <c r="E204" s="81"/>
      <c r="F204" s="82"/>
      <c r="G204" s="82"/>
      <c r="H204" s="84"/>
    </row>
    <row r="205" spans="1:8" ht="15.75" thickBot="1"/>
    <row r="206" spans="1:8" ht="30.75" customHeight="1" thickBot="1">
      <c r="G206" s="187" t="s">
        <v>268</v>
      </c>
      <c r="H206" s="188">
        <v>1682677.64</v>
      </c>
    </row>
    <row r="208" spans="1:8" s="273" customFormat="1"/>
    <row r="209" spans="1:8" s="273" customFormat="1"/>
    <row r="210" spans="1:8" s="273" customFormat="1"/>
    <row r="211" spans="1:8" ht="15.75" thickBot="1"/>
    <row r="212" spans="1:8">
      <c r="A212" s="266" t="s">
        <v>97</v>
      </c>
      <c r="B212" s="267"/>
      <c r="C212" s="267"/>
      <c r="D212" s="267"/>
      <c r="E212" s="267"/>
      <c r="F212" s="267"/>
      <c r="G212" s="267"/>
      <c r="H212" s="270"/>
    </row>
    <row r="213" spans="1:8" ht="15.75" thickBot="1">
      <c r="A213" s="268"/>
      <c r="B213" s="269"/>
      <c r="C213" s="269"/>
      <c r="D213" s="269"/>
      <c r="E213" s="269"/>
      <c r="F213" s="269"/>
      <c r="G213" s="269"/>
      <c r="H213" s="271"/>
    </row>
    <row r="214" spans="1:8" ht="15.75">
      <c r="A214" s="272" t="s">
        <v>109</v>
      </c>
      <c r="B214" s="272"/>
      <c r="C214" s="272"/>
      <c r="D214" s="272"/>
      <c r="E214" s="272"/>
      <c r="F214" s="272"/>
      <c r="G214" s="272"/>
      <c r="H214" s="272"/>
    </row>
    <row r="215" spans="1:8">
      <c r="A215" s="174" t="s">
        <v>23</v>
      </c>
      <c r="B215" s="174" t="s">
        <v>14</v>
      </c>
      <c r="C215" s="174" t="s">
        <v>9</v>
      </c>
      <c r="D215" s="174" t="s">
        <v>10</v>
      </c>
      <c r="E215" s="174" t="s">
        <v>13</v>
      </c>
      <c r="F215" s="174" t="s">
        <v>1</v>
      </c>
      <c r="G215" s="174" t="s">
        <v>11</v>
      </c>
      <c r="H215" s="174" t="s">
        <v>5</v>
      </c>
    </row>
    <row r="216" spans="1:8" ht="33.75">
      <c r="A216" s="23">
        <v>44020</v>
      </c>
      <c r="B216" s="20" t="s">
        <v>144</v>
      </c>
      <c r="C216" s="20" t="s">
        <v>145</v>
      </c>
      <c r="D216" s="20" t="s">
        <v>146</v>
      </c>
      <c r="E216" s="29" t="s">
        <v>147</v>
      </c>
      <c r="F216" s="12" t="s">
        <v>19</v>
      </c>
      <c r="G216" s="93" t="s">
        <v>148</v>
      </c>
      <c r="H216" s="22">
        <v>22500</v>
      </c>
    </row>
    <row r="217" spans="1:8">
      <c r="A217" s="175"/>
      <c r="B217" s="168"/>
      <c r="C217" s="168"/>
      <c r="D217" s="168"/>
      <c r="E217" s="176"/>
      <c r="F217" s="170"/>
      <c r="G217" s="177"/>
      <c r="H217" s="171"/>
    </row>
    <row r="218" spans="1:8" ht="33.75">
      <c r="A218" s="23">
        <v>44036</v>
      </c>
      <c r="B218" s="20" t="s">
        <v>153</v>
      </c>
      <c r="C218" s="20" t="s">
        <v>209</v>
      </c>
      <c r="D218" s="20" t="s">
        <v>210</v>
      </c>
      <c r="E218" s="29" t="s">
        <v>211</v>
      </c>
      <c r="F218" s="12" t="s">
        <v>19</v>
      </c>
      <c r="G218" s="28" t="s">
        <v>208</v>
      </c>
      <c r="H218" s="22">
        <v>7110</v>
      </c>
    </row>
    <row r="219" spans="1:8">
      <c r="A219" s="175"/>
      <c r="B219" s="168"/>
      <c r="C219" s="168"/>
      <c r="D219" s="168"/>
      <c r="E219" s="176"/>
      <c r="F219" s="170"/>
      <c r="G219" s="178"/>
      <c r="H219" s="171"/>
    </row>
    <row r="220" spans="1:8" ht="33.75">
      <c r="A220" s="23">
        <v>44036</v>
      </c>
      <c r="B220" s="20" t="s">
        <v>153</v>
      </c>
      <c r="C220" s="20" t="s">
        <v>205</v>
      </c>
      <c r="D220" s="20" t="s">
        <v>206</v>
      </c>
      <c r="E220" s="29" t="s">
        <v>207</v>
      </c>
      <c r="F220" s="12" t="s">
        <v>19</v>
      </c>
      <c r="G220" s="28" t="s">
        <v>208</v>
      </c>
      <c r="H220" s="22">
        <v>5135</v>
      </c>
    </row>
    <row r="221" spans="1:8">
      <c r="A221" s="175"/>
      <c r="B221" s="168"/>
      <c r="C221" s="168"/>
      <c r="D221" s="168"/>
      <c r="E221" s="176"/>
      <c r="F221" s="170"/>
      <c r="G221" s="178"/>
      <c r="H221" s="171"/>
    </row>
    <row r="222" spans="1:8" ht="51.75">
      <c r="A222" s="23">
        <v>44036</v>
      </c>
      <c r="B222" s="20" t="s">
        <v>150</v>
      </c>
      <c r="C222" s="20" t="s">
        <v>151</v>
      </c>
      <c r="D222" s="20" t="s">
        <v>152</v>
      </c>
      <c r="E222" s="29">
        <v>4820</v>
      </c>
      <c r="F222" s="12" t="s">
        <v>19</v>
      </c>
      <c r="G222" s="28" t="s">
        <v>47</v>
      </c>
      <c r="H222" s="22">
        <v>6321.6</v>
      </c>
    </row>
    <row r="223" spans="1:8">
      <c r="A223" s="175"/>
      <c r="B223" s="168"/>
      <c r="C223" s="168"/>
      <c r="D223" s="168"/>
      <c r="E223" s="176"/>
      <c r="F223" s="170"/>
      <c r="G223" s="178"/>
      <c r="H223" s="171"/>
    </row>
    <row r="224" spans="1:8" ht="39">
      <c r="A224" s="23">
        <v>44046</v>
      </c>
      <c r="B224" s="20" t="s">
        <v>58</v>
      </c>
      <c r="C224" s="20" t="s">
        <v>90</v>
      </c>
      <c r="D224" s="20" t="s">
        <v>60</v>
      </c>
      <c r="E224" s="89" t="s">
        <v>149</v>
      </c>
      <c r="F224" s="12" t="s">
        <v>19</v>
      </c>
      <c r="G224" s="28" t="s">
        <v>62</v>
      </c>
      <c r="H224" s="22">
        <v>1113</v>
      </c>
    </row>
    <row r="225" spans="1:10">
      <c r="A225" s="175"/>
      <c r="B225" s="168"/>
      <c r="C225" s="168"/>
      <c r="D225" s="168"/>
      <c r="E225" s="169"/>
      <c r="F225" s="170"/>
      <c r="G225" s="178"/>
      <c r="H225" s="171"/>
    </row>
    <row r="226" spans="1:10">
      <c r="A226" s="23">
        <v>44056</v>
      </c>
      <c r="B226" s="20"/>
      <c r="C226" s="20"/>
      <c r="D226" s="20"/>
      <c r="E226" s="89"/>
      <c r="F226" s="12"/>
      <c r="G226" s="28" t="s">
        <v>261</v>
      </c>
      <c r="H226" s="22">
        <v>10.45</v>
      </c>
    </row>
    <row r="227" spans="1:10">
      <c r="A227" s="175"/>
      <c r="B227" s="168"/>
      <c r="C227" s="168"/>
      <c r="D227" s="168"/>
      <c r="E227" s="169"/>
      <c r="F227" s="170"/>
      <c r="G227" s="178"/>
      <c r="H227" s="171"/>
    </row>
    <row r="228" spans="1:10" ht="33.75">
      <c r="A228" s="23">
        <v>44060</v>
      </c>
      <c r="B228" s="20" t="s">
        <v>195</v>
      </c>
      <c r="C228" s="20" t="s">
        <v>246</v>
      </c>
      <c r="D228" s="20" t="s">
        <v>247</v>
      </c>
      <c r="E228" s="26" t="s">
        <v>259</v>
      </c>
      <c r="F228" s="12" t="s">
        <v>19</v>
      </c>
      <c r="G228" s="90" t="s">
        <v>260</v>
      </c>
      <c r="H228" s="22">
        <v>4400</v>
      </c>
    </row>
    <row r="229" spans="1:10">
      <c r="A229" s="175"/>
      <c r="B229" s="168"/>
      <c r="C229" s="168"/>
      <c r="D229" s="168"/>
      <c r="E229" s="179"/>
      <c r="F229" s="170"/>
      <c r="G229" s="180"/>
      <c r="H229" s="171"/>
    </row>
    <row r="230" spans="1:10" ht="33.75">
      <c r="A230" s="23">
        <v>44061</v>
      </c>
      <c r="B230" s="20" t="s">
        <v>195</v>
      </c>
      <c r="C230" s="20" t="s">
        <v>214</v>
      </c>
      <c r="D230" s="20" t="s">
        <v>215</v>
      </c>
      <c r="E230" s="29">
        <v>2850</v>
      </c>
      <c r="F230" s="12" t="s">
        <v>19</v>
      </c>
      <c r="G230" s="90" t="s">
        <v>216</v>
      </c>
      <c r="H230" s="22">
        <v>8495</v>
      </c>
    </row>
    <row r="231" spans="1:10">
      <c r="A231" s="181"/>
      <c r="B231" s="182"/>
      <c r="C231" s="168"/>
      <c r="D231" s="168"/>
      <c r="E231" s="176"/>
      <c r="F231" s="170"/>
      <c r="G231" s="180"/>
      <c r="H231" s="171"/>
    </row>
    <row r="232" spans="1:10" ht="33.75">
      <c r="A232" s="121">
        <v>44068</v>
      </c>
      <c r="B232" s="122" t="s">
        <v>195</v>
      </c>
      <c r="C232" s="20" t="s">
        <v>12</v>
      </c>
      <c r="D232" s="20" t="s">
        <v>212</v>
      </c>
      <c r="E232" s="89" t="s">
        <v>213</v>
      </c>
      <c r="F232" s="12" t="s">
        <v>19</v>
      </c>
      <c r="G232" s="20" t="s">
        <v>202</v>
      </c>
      <c r="H232" s="22">
        <v>5630.4</v>
      </c>
    </row>
    <row r="233" spans="1:10">
      <c r="A233" s="117"/>
      <c r="B233" s="118"/>
      <c r="C233" s="112"/>
      <c r="D233" s="112"/>
      <c r="E233" s="116"/>
      <c r="F233" s="13"/>
      <c r="G233" s="112"/>
      <c r="H233" s="115"/>
    </row>
    <row r="234" spans="1:10">
      <c r="A234" s="121">
        <v>44078</v>
      </c>
      <c r="B234" s="122"/>
      <c r="C234" s="20" t="s">
        <v>261</v>
      </c>
      <c r="D234" s="20"/>
      <c r="E234" s="89"/>
      <c r="F234" s="12"/>
      <c r="G234" s="20" t="s">
        <v>261</v>
      </c>
      <c r="H234" s="22">
        <v>10.45</v>
      </c>
    </row>
    <row r="235" spans="1:10">
      <c r="A235" s="117"/>
      <c r="B235" s="118"/>
      <c r="C235" s="112"/>
      <c r="D235" s="112"/>
      <c r="E235" s="116"/>
      <c r="F235" s="13"/>
      <c r="G235" s="112"/>
      <c r="H235" s="115"/>
    </row>
    <row r="236" spans="1:10">
      <c r="A236" s="121">
        <v>44090</v>
      </c>
      <c r="B236" s="122"/>
      <c r="C236" s="20" t="s">
        <v>261</v>
      </c>
      <c r="D236" s="20"/>
      <c r="E236" s="89"/>
      <c r="F236" s="12"/>
      <c r="G236" s="20" t="s">
        <v>261</v>
      </c>
      <c r="H236" s="22">
        <v>10.45</v>
      </c>
    </row>
    <row r="237" spans="1:10">
      <c r="A237" s="117"/>
      <c r="B237" s="118"/>
      <c r="C237" s="112"/>
      <c r="D237" s="112"/>
      <c r="E237" s="116"/>
      <c r="F237" s="13"/>
      <c r="G237" s="112"/>
      <c r="H237" s="115"/>
    </row>
    <row r="238" spans="1:10" ht="33.75">
      <c r="A238" s="23">
        <v>44103</v>
      </c>
      <c r="B238" s="20" t="s">
        <v>195</v>
      </c>
      <c r="C238" s="20" t="s">
        <v>214</v>
      </c>
      <c r="D238" s="20" t="s">
        <v>215</v>
      </c>
      <c r="E238" s="29">
        <v>2893</v>
      </c>
      <c r="F238" s="12" t="s">
        <v>19</v>
      </c>
      <c r="G238" s="90" t="s">
        <v>216</v>
      </c>
      <c r="H238" s="22">
        <v>32399.93</v>
      </c>
    </row>
    <row r="239" spans="1:10">
      <c r="A239" s="175"/>
      <c r="B239" s="168"/>
      <c r="C239" s="168"/>
      <c r="D239" s="168"/>
      <c r="E239" s="176"/>
      <c r="F239" s="170"/>
      <c r="G239" s="180"/>
      <c r="H239" s="183"/>
    </row>
    <row r="240" spans="1:10" s="30" customFormat="1">
      <c r="A240" s="121">
        <v>44105</v>
      </c>
      <c r="B240" s="122"/>
      <c r="C240" s="20" t="s">
        <v>261</v>
      </c>
      <c r="D240" s="122"/>
      <c r="E240" s="184"/>
      <c r="F240" s="185"/>
      <c r="G240" s="20" t="s">
        <v>261</v>
      </c>
      <c r="H240" s="22">
        <v>10.45</v>
      </c>
      <c r="J240" s="95"/>
    </row>
    <row r="241" spans="1:8">
      <c r="A241" s="181"/>
      <c r="B241" s="182"/>
      <c r="C241" s="182"/>
      <c r="D241" s="182"/>
      <c r="E241" s="231"/>
      <c r="F241" s="232"/>
      <c r="G241" s="233"/>
      <c r="H241" s="183"/>
    </row>
    <row r="242" spans="1:8" ht="33.75">
      <c r="A242" s="121">
        <v>44105</v>
      </c>
      <c r="B242" s="122" t="s">
        <v>262</v>
      </c>
      <c r="C242" s="122" t="s">
        <v>263</v>
      </c>
      <c r="D242" s="122" t="s">
        <v>264</v>
      </c>
      <c r="E242" s="184">
        <v>483</v>
      </c>
      <c r="F242" s="185" t="s">
        <v>19</v>
      </c>
      <c r="G242" s="186" t="s">
        <v>266</v>
      </c>
      <c r="H242" s="22">
        <v>546</v>
      </c>
    </row>
    <row r="243" spans="1:8">
      <c r="A243" s="175"/>
      <c r="B243" s="168"/>
      <c r="C243" s="168"/>
      <c r="D243" s="168"/>
      <c r="E243" s="176"/>
      <c r="F243" s="170"/>
      <c r="G243" s="180"/>
      <c r="H243" s="171"/>
    </row>
    <row r="244" spans="1:8" ht="33.75">
      <c r="A244" s="23">
        <v>44105</v>
      </c>
      <c r="B244" s="20" t="s">
        <v>262</v>
      </c>
      <c r="C244" s="20" t="s">
        <v>263</v>
      </c>
      <c r="D244" s="20" t="s">
        <v>264</v>
      </c>
      <c r="E244" s="29">
        <v>484</v>
      </c>
      <c r="F244" s="12" t="s">
        <v>19</v>
      </c>
      <c r="G244" s="90" t="s">
        <v>265</v>
      </c>
      <c r="H244" s="22">
        <v>546</v>
      </c>
    </row>
    <row r="245" spans="1:8">
      <c r="A245" s="175"/>
      <c r="B245" s="168"/>
      <c r="C245" s="168"/>
      <c r="D245" s="168"/>
      <c r="E245" s="176"/>
      <c r="F245" s="170"/>
      <c r="G245" s="180"/>
      <c r="H245" s="171"/>
    </row>
    <row r="246" spans="1:8">
      <c r="A246" s="23">
        <v>44109</v>
      </c>
      <c r="B246" s="25"/>
      <c r="C246" s="26"/>
      <c r="D246" s="26"/>
      <c r="E246" s="26"/>
      <c r="F246" s="24"/>
      <c r="G246" s="90" t="s">
        <v>261</v>
      </c>
      <c r="H246" s="22">
        <v>10.45</v>
      </c>
    </row>
    <row r="247" spans="1:8">
      <c r="A247" s="234"/>
      <c r="B247" s="235"/>
      <c r="C247" s="236"/>
      <c r="D247" s="236"/>
      <c r="E247" s="236"/>
      <c r="F247" s="237"/>
      <c r="G247" s="238"/>
      <c r="H247" s="239"/>
    </row>
    <row r="248" spans="1:8" ht="33.75">
      <c r="A248" s="23">
        <v>44074</v>
      </c>
      <c r="B248" s="20" t="s">
        <v>310</v>
      </c>
      <c r="C248" s="20" t="s">
        <v>263</v>
      </c>
      <c r="D248" s="20" t="s">
        <v>264</v>
      </c>
      <c r="E248" s="29">
        <v>495</v>
      </c>
      <c r="F248" s="12" t="s">
        <v>19</v>
      </c>
      <c r="G248" s="90" t="s">
        <v>311</v>
      </c>
      <c r="H248" s="22">
        <v>546</v>
      </c>
    </row>
    <row r="249" spans="1:8">
      <c r="A249" s="240"/>
      <c r="B249" s="241"/>
      <c r="C249" s="242"/>
      <c r="D249" s="242"/>
      <c r="E249" s="242"/>
      <c r="F249" s="240"/>
      <c r="G249" s="241"/>
      <c r="H249" s="242"/>
    </row>
    <row r="250" spans="1:8" ht="33.75">
      <c r="A250" s="23">
        <v>44089</v>
      </c>
      <c r="B250" s="20" t="s">
        <v>312</v>
      </c>
      <c r="C250" s="20" t="s">
        <v>263</v>
      </c>
      <c r="D250" s="20" t="s">
        <v>264</v>
      </c>
      <c r="E250" s="29">
        <v>496</v>
      </c>
      <c r="F250" s="12" t="s">
        <v>19</v>
      </c>
      <c r="G250" s="90" t="s">
        <v>313</v>
      </c>
      <c r="H250" s="22">
        <v>546</v>
      </c>
    </row>
    <row r="251" spans="1:8">
      <c r="A251" s="234"/>
      <c r="B251" s="243"/>
      <c r="C251" s="243"/>
      <c r="D251" s="243"/>
      <c r="E251" s="244"/>
      <c r="F251" s="245"/>
      <c r="G251" s="238"/>
      <c r="H251" s="239"/>
    </row>
    <row r="252" spans="1:8">
      <c r="A252" s="23">
        <v>44145</v>
      </c>
      <c r="B252" s="20"/>
      <c r="C252" s="20" t="s">
        <v>261</v>
      </c>
      <c r="D252" s="20"/>
      <c r="E252" s="29"/>
      <c r="F252" s="12"/>
      <c r="G252" s="90" t="s">
        <v>261</v>
      </c>
      <c r="H252" s="22">
        <v>10.45</v>
      </c>
    </row>
    <row r="253" spans="1:8">
      <c r="A253" s="234"/>
      <c r="B253" s="243"/>
      <c r="C253" s="243"/>
      <c r="D253" s="243"/>
      <c r="E253" s="244"/>
      <c r="F253" s="245"/>
      <c r="G253" s="238"/>
      <c r="H253" s="239"/>
    </row>
    <row r="254" spans="1:8" ht="38.25">
      <c r="A254" s="23">
        <v>44061</v>
      </c>
      <c r="B254" s="20" t="s">
        <v>195</v>
      </c>
      <c r="C254" s="20" t="s">
        <v>214</v>
      </c>
      <c r="D254" s="20" t="s">
        <v>215</v>
      </c>
      <c r="E254" s="29">
        <v>2944</v>
      </c>
      <c r="F254" s="12" t="s">
        <v>19</v>
      </c>
      <c r="G254" s="90" t="s">
        <v>329</v>
      </c>
      <c r="H254" s="22">
        <v>4158</v>
      </c>
    </row>
    <row r="255" spans="1:8">
      <c r="A255" s="221"/>
      <c r="F255" s="221"/>
    </row>
    <row r="256" spans="1:8" ht="13.5" customHeight="1" thickBot="1"/>
    <row r="257" spans="7:8" ht="25.5" customHeight="1" thickBot="1">
      <c r="G257" s="187" t="s">
        <v>267</v>
      </c>
      <c r="H257" s="188">
        <v>99509.63</v>
      </c>
    </row>
  </sheetData>
  <mergeCells count="23">
    <mergeCell ref="A212:G213"/>
    <mergeCell ref="H212:H213"/>
    <mergeCell ref="A214:H214"/>
    <mergeCell ref="A208:XFD210"/>
    <mergeCell ref="A39:G39"/>
    <mergeCell ref="A41:G41"/>
    <mergeCell ref="A43:G43"/>
    <mergeCell ref="A45:G45"/>
    <mergeCell ref="A47:G47"/>
    <mergeCell ref="A77:H77"/>
    <mergeCell ref="H2:H3"/>
    <mergeCell ref="A37:G37"/>
    <mergeCell ref="A4:H4"/>
    <mergeCell ref="A7:H7"/>
    <mergeCell ref="A9:H9"/>
    <mergeCell ref="A11:H11"/>
    <mergeCell ref="A23:H23"/>
    <mergeCell ref="A35:G35"/>
    <mergeCell ref="A2:G3"/>
    <mergeCell ref="A25:G25"/>
    <mergeCell ref="A27:G27"/>
    <mergeCell ref="A31:G31"/>
    <mergeCell ref="A33:G33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J95"/>
  <sheetViews>
    <sheetView workbookViewId="0">
      <selection activeCell="F6" sqref="F6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4.7109375" customWidth="1"/>
    <col min="10" max="10" width="14.28515625" style="1" bestFit="1" customWidth="1"/>
  </cols>
  <sheetData>
    <row r="1" spans="1:10" ht="15.75" thickBot="1"/>
    <row r="2" spans="1:10" s="34" customFormat="1">
      <c r="A2" s="277" t="s">
        <v>217</v>
      </c>
      <c r="B2" s="278"/>
      <c r="C2" s="278"/>
      <c r="D2" s="278"/>
      <c r="E2" s="278"/>
      <c r="F2" s="278"/>
      <c r="G2" s="278"/>
      <c r="H2" s="281"/>
      <c r="J2" s="94"/>
    </row>
    <row r="3" spans="1:10" s="34" customFormat="1" ht="15.75" thickBot="1">
      <c r="A3" s="279"/>
      <c r="B3" s="280"/>
      <c r="C3" s="280"/>
      <c r="D3" s="280"/>
      <c r="E3" s="280"/>
      <c r="F3" s="280"/>
      <c r="G3" s="280"/>
      <c r="H3" s="282"/>
      <c r="J3" s="94"/>
    </row>
    <row r="4" spans="1:10" ht="21" customHeight="1">
      <c r="A4" s="283" t="s">
        <v>109</v>
      </c>
      <c r="B4" s="283"/>
      <c r="C4" s="283"/>
      <c r="D4" s="283"/>
      <c r="E4" s="283"/>
      <c r="F4" s="283"/>
      <c r="G4" s="283"/>
      <c r="H4" s="283"/>
    </row>
    <row r="5" spans="1:10" ht="18" customHeight="1">
      <c r="A5" s="149" t="s">
        <v>23</v>
      </c>
      <c r="B5" s="149" t="s">
        <v>14</v>
      </c>
      <c r="C5" s="149" t="s">
        <v>9</v>
      </c>
      <c r="D5" s="149" t="s">
        <v>10</v>
      </c>
      <c r="E5" s="149" t="s">
        <v>13</v>
      </c>
      <c r="F5" s="149" t="s">
        <v>1</v>
      </c>
      <c r="G5" s="149" t="s">
        <v>11</v>
      </c>
      <c r="H5" s="149" t="s">
        <v>5</v>
      </c>
    </row>
    <row r="6" spans="1:10" ht="33.75">
      <c r="A6" s="23">
        <v>43973</v>
      </c>
      <c r="B6" s="21" t="s">
        <v>58</v>
      </c>
      <c r="C6" s="21" t="s">
        <v>218</v>
      </c>
      <c r="D6" s="21" t="s">
        <v>219</v>
      </c>
      <c r="E6" s="21" t="s">
        <v>220</v>
      </c>
      <c r="F6" s="66" t="s">
        <v>221</v>
      </c>
      <c r="G6" s="21" t="s">
        <v>222</v>
      </c>
      <c r="H6" s="22">
        <v>112.5</v>
      </c>
      <c r="I6" s="1"/>
    </row>
    <row r="7" spans="1:10">
      <c r="A7" s="256"/>
      <c r="B7" s="256"/>
      <c r="C7" s="256"/>
      <c r="D7" s="256"/>
      <c r="E7" s="256"/>
      <c r="F7" s="256"/>
      <c r="G7" s="256"/>
      <c r="H7" s="257"/>
      <c r="I7" s="1"/>
    </row>
    <row r="8" spans="1:10" ht="33.75">
      <c r="A8" s="23">
        <v>43973</v>
      </c>
      <c r="B8" s="21" t="s">
        <v>58</v>
      </c>
      <c r="C8" s="21" t="s">
        <v>90</v>
      </c>
      <c r="D8" s="21" t="s">
        <v>223</v>
      </c>
      <c r="E8" s="21" t="s">
        <v>224</v>
      </c>
      <c r="F8" s="66" t="s">
        <v>221</v>
      </c>
      <c r="G8" s="21" t="s">
        <v>222</v>
      </c>
      <c r="H8" s="22">
        <v>132.5</v>
      </c>
      <c r="I8" s="1"/>
    </row>
    <row r="9" spans="1:10">
      <c r="A9" s="259"/>
      <c r="B9" s="260"/>
      <c r="C9" s="260"/>
      <c r="D9" s="260"/>
      <c r="E9" s="260"/>
      <c r="F9" s="260"/>
      <c r="G9" s="260"/>
      <c r="H9" s="261"/>
    </row>
    <row r="10" spans="1:10" ht="33.75">
      <c r="A10" s="23">
        <v>44027</v>
      </c>
      <c r="B10" s="21" t="s">
        <v>24</v>
      </c>
      <c r="C10" s="21" t="s">
        <v>225</v>
      </c>
      <c r="D10" s="20" t="s">
        <v>22</v>
      </c>
      <c r="E10" s="21" t="s">
        <v>226</v>
      </c>
      <c r="F10" s="66" t="s">
        <v>227</v>
      </c>
      <c r="G10" s="21" t="s">
        <v>228</v>
      </c>
      <c r="H10" s="22">
        <v>5005</v>
      </c>
    </row>
    <row r="11" spans="1:10">
      <c r="A11" s="255"/>
      <c r="B11" s="256"/>
      <c r="C11" s="256"/>
      <c r="D11" s="256"/>
      <c r="E11" s="256"/>
      <c r="F11" s="256"/>
      <c r="G11" s="256"/>
      <c r="H11" s="257"/>
    </row>
    <row r="12" spans="1:10" ht="78.75">
      <c r="A12" s="23">
        <v>44049</v>
      </c>
      <c r="B12" s="21" t="s">
        <v>189</v>
      </c>
      <c r="C12" s="21" t="s">
        <v>12</v>
      </c>
      <c r="D12" s="21" t="s">
        <v>15</v>
      </c>
      <c r="E12" s="21" t="s">
        <v>229</v>
      </c>
      <c r="F12" s="21" t="s">
        <v>230</v>
      </c>
      <c r="G12" s="21" t="s">
        <v>231</v>
      </c>
      <c r="H12" s="22">
        <v>6353.08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78.75">
      <c r="A14" s="23">
        <v>44056</v>
      </c>
      <c r="B14" s="21" t="s">
        <v>189</v>
      </c>
      <c r="C14" s="21" t="s">
        <v>12</v>
      </c>
      <c r="D14" s="21" t="s">
        <v>15</v>
      </c>
      <c r="E14" s="21" t="s">
        <v>232</v>
      </c>
      <c r="F14" s="21" t="s">
        <v>230</v>
      </c>
      <c r="G14" s="21" t="s">
        <v>231</v>
      </c>
      <c r="H14" s="22">
        <v>3078.2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78.75">
      <c r="A16" s="23">
        <v>44063</v>
      </c>
      <c r="B16" s="21" t="s">
        <v>189</v>
      </c>
      <c r="C16" s="21" t="s">
        <v>12</v>
      </c>
      <c r="D16" s="21" t="s">
        <v>15</v>
      </c>
      <c r="E16" s="21" t="s">
        <v>233</v>
      </c>
      <c r="F16" s="21" t="s">
        <v>230</v>
      </c>
      <c r="G16" s="21" t="s">
        <v>231</v>
      </c>
      <c r="H16" s="22">
        <v>474.5</v>
      </c>
    </row>
    <row r="17" spans="1:9">
      <c r="A17" s="24"/>
      <c r="B17" s="27"/>
      <c r="C17" s="6"/>
      <c r="D17" s="6"/>
      <c r="E17" s="6"/>
      <c r="F17" s="7"/>
      <c r="G17" s="27"/>
      <c r="H17" s="6"/>
    </row>
    <row r="18" spans="1:9" ht="33.75">
      <c r="A18" s="23">
        <v>44063</v>
      </c>
      <c r="B18" s="21" t="s">
        <v>195</v>
      </c>
      <c r="C18" s="21" t="s">
        <v>12</v>
      </c>
      <c r="D18" s="21" t="s">
        <v>15</v>
      </c>
      <c r="E18" s="21" t="s">
        <v>234</v>
      </c>
      <c r="F18" s="66" t="s">
        <v>221</v>
      </c>
      <c r="G18" s="21" t="s">
        <v>222</v>
      </c>
      <c r="H18" s="22">
        <v>155.4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33.75">
      <c r="A20" s="23">
        <v>44068</v>
      </c>
      <c r="B20" s="21" t="s">
        <v>195</v>
      </c>
      <c r="C20" s="21" t="s">
        <v>12</v>
      </c>
      <c r="D20" s="21" t="s">
        <v>15</v>
      </c>
      <c r="E20" s="21" t="s">
        <v>235</v>
      </c>
      <c r="F20" s="66" t="s">
        <v>221</v>
      </c>
      <c r="G20" s="21" t="s">
        <v>222</v>
      </c>
      <c r="H20" s="22">
        <v>234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>
      <c r="A22" s="79"/>
      <c r="B22" s="80"/>
      <c r="C22" s="80"/>
      <c r="D22" s="80"/>
      <c r="E22" s="81"/>
      <c r="F22" s="82"/>
      <c r="G22" s="83"/>
      <c r="H22" s="84"/>
    </row>
    <row r="23" spans="1:9" ht="27">
      <c r="A23" s="79"/>
      <c r="B23" s="208" t="s">
        <v>274</v>
      </c>
      <c r="C23" s="80"/>
      <c r="D23" s="80"/>
      <c r="E23" s="81"/>
      <c r="F23" s="82"/>
      <c r="G23" s="83"/>
      <c r="H23" s="84"/>
    </row>
    <row r="24" spans="1:9" ht="15.75" thickBot="1">
      <c r="I24" s="30"/>
    </row>
    <row r="25" spans="1:9" ht="15.75" thickBot="1">
      <c r="G25" s="150" t="s">
        <v>84</v>
      </c>
      <c r="H25" s="151">
        <v>15545.18</v>
      </c>
    </row>
    <row r="34" spans="9:9">
      <c r="I34" s="30"/>
    </row>
    <row r="50" spans="1:10" s="30" customFormat="1">
      <c r="A50" s="9"/>
      <c r="B50" s="4"/>
      <c r="C50"/>
      <c r="D50"/>
      <c r="E50"/>
      <c r="F50" s="9"/>
      <c r="G50" s="4"/>
      <c r="H50"/>
      <c r="J50" s="95"/>
    </row>
    <row r="52" spans="1:10" s="30" customFormat="1">
      <c r="A52" s="9"/>
      <c r="B52" s="4"/>
      <c r="C52"/>
      <c r="D52"/>
      <c r="E52"/>
      <c r="F52" s="9"/>
      <c r="G52" s="4"/>
      <c r="H52"/>
      <c r="J52" s="95"/>
    </row>
    <row r="70" spans="1:10" s="30" customFormat="1">
      <c r="A70" s="9"/>
      <c r="B70" s="4"/>
      <c r="C70"/>
      <c r="D70"/>
      <c r="E70"/>
      <c r="F70" s="9"/>
      <c r="G70" s="4"/>
      <c r="H70"/>
      <c r="J70" s="95"/>
    </row>
    <row r="71" spans="1:10" s="30" customFormat="1">
      <c r="A71" s="9"/>
      <c r="B71" s="4"/>
      <c r="C71"/>
      <c r="D71"/>
      <c r="E71"/>
      <c r="F71" s="9"/>
      <c r="G71" s="4"/>
      <c r="H71"/>
      <c r="J71" s="95"/>
    </row>
    <row r="72" spans="1:10" s="30" customFormat="1">
      <c r="A72" s="9"/>
      <c r="B72" s="4"/>
      <c r="C72"/>
      <c r="D72"/>
      <c r="E72"/>
      <c r="F72" s="9"/>
      <c r="G72" s="4"/>
      <c r="H72"/>
      <c r="J72" s="95"/>
    </row>
    <row r="75" spans="1:10" s="30" customFormat="1">
      <c r="A75" s="9"/>
      <c r="B75" s="4"/>
      <c r="C75"/>
      <c r="D75"/>
      <c r="E75"/>
      <c r="F75" s="9"/>
      <c r="G75" s="4"/>
      <c r="H75"/>
      <c r="J75" s="95"/>
    </row>
    <row r="81" spans="1:10" s="30" customFormat="1">
      <c r="A81" s="9"/>
      <c r="B81" s="4"/>
      <c r="C81"/>
      <c r="D81"/>
      <c r="E81"/>
      <c r="F81" s="9"/>
      <c r="G81" s="4"/>
      <c r="H81"/>
      <c r="J81" s="95"/>
    </row>
    <row r="82" spans="1:10" s="30" customFormat="1">
      <c r="A82" s="9"/>
      <c r="B82" s="4"/>
      <c r="C82"/>
      <c r="D82"/>
      <c r="E82"/>
      <c r="F82" s="9"/>
      <c r="G82" s="4"/>
      <c r="H82"/>
      <c r="J82" s="95"/>
    </row>
    <row r="87" spans="1:10" s="30" customFormat="1">
      <c r="A87" s="9"/>
      <c r="B87" s="4"/>
      <c r="C87"/>
      <c r="D87"/>
      <c r="E87"/>
      <c r="F87" s="9"/>
      <c r="G87" s="4"/>
      <c r="H87"/>
      <c r="J87" s="95"/>
    </row>
    <row r="89" spans="1:10">
      <c r="I89" s="30"/>
    </row>
    <row r="95" spans="1:10" s="30" customFormat="1">
      <c r="A95" s="9"/>
      <c r="B95" s="4"/>
      <c r="C95"/>
      <c r="D95"/>
      <c r="E95"/>
      <c r="F95" s="9"/>
      <c r="G95" s="4"/>
      <c r="H95"/>
      <c r="J95" s="95"/>
    </row>
  </sheetData>
  <mergeCells count="6">
    <mergeCell ref="A11:H11"/>
    <mergeCell ref="A2:G3"/>
    <mergeCell ref="H2:H3"/>
    <mergeCell ref="A4:H4"/>
    <mergeCell ref="A7:H7"/>
    <mergeCell ref="A9:H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"/>
  <sheetViews>
    <sheetView workbookViewId="0">
      <selection activeCell="C14" sqref="C14"/>
    </sheetView>
  </sheetViews>
  <sheetFormatPr defaultRowHeight="15"/>
  <cols>
    <col min="1" max="1" width="15" bestFit="1" customWidth="1"/>
    <col min="2" max="2" width="13.7109375" bestFit="1" customWidth="1"/>
    <col min="3" max="3" width="24.42578125" customWidth="1"/>
    <col min="4" max="4" width="18.85546875" customWidth="1"/>
    <col min="5" max="5" width="16.42578125" customWidth="1"/>
    <col min="6" max="6" width="23.7109375" customWidth="1"/>
    <col min="7" max="7" width="24.85546875" customWidth="1"/>
    <col min="8" max="8" width="14.7109375" customWidth="1"/>
    <col min="16" max="16" width="14.28515625" bestFit="1" customWidth="1"/>
  </cols>
  <sheetData>
    <row r="1" spans="1:16" s="34" customFormat="1">
      <c r="A1" s="284" t="s">
        <v>250</v>
      </c>
      <c r="B1" s="285"/>
      <c r="C1" s="285"/>
      <c r="D1" s="285"/>
      <c r="E1" s="285"/>
      <c r="F1" s="285"/>
      <c r="G1" s="285"/>
      <c r="H1" s="288"/>
      <c r="J1" s="94"/>
    </row>
    <row r="2" spans="1:16" s="34" customFormat="1" ht="24.75" customHeight="1" thickBot="1">
      <c r="A2" s="286"/>
      <c r="B2" s="287"/>
      <c r="C2" s="287"/>
      <c r="D2" s="287"/>
      <c r="E2" s="287"/>
      <c r="F2" s="287"/>
      <c r="G2" s="287"/>
      <c r="H2" s="289"/>
      <c r="J2" s="94"/>
    </row>
    <row r="3" spans="1:16" ht="27.75" customHeight="1">
      <c r="A3" s="290" t="s">
        <v>0</v>
      </c>
      <c r="B3" s="290"/>
      <c r="C3" s="290"/>
      <c r="D3" s="290"/>
      <c r="E3" s="290"/>
      <c r="F3" s="290"/>
      <c r="G3" s="290"/>
      <c r="H3" s="290"/>
      <c r="J3" s="1"/>
    </row>
    <row r="4" spans="1:16" ht="18" customHeight="1">
      <c r="A4" s="173" t="s">
        <v>23</v>
      </c>
      <c r="B4" s="173" t="s">
        <v>14</v>
      </c>
      <c r="C4" s="173" t="s">
        <v>9</v>
      </c>
      <c r="D4" s="173" t="s">
        <v>10</v>
      </c>
      <c r="E4" s="173" t="s">
        <v>13</v>
      </c>
      <c r="F4" s="173" t="s">
        <v>1</v>
      </c>
      <c r="G4" s="173" t="s">
        <v>11</v>
      </c>
      <c r="H4" s="173" t="s">
        <v>5</v>
      </c>
      <c r="J4" s="1"/>
    </row>
    <row r="5" spans="1:16" ht="45">
      <c r="A5" s="210">
        <v>44091</v>
      </c>
      <c r="B5" s="209" t="s">
        <v>195</v>
      </c>
      <c r="C5" s="20" t="s">
        <v>276</v>
      </c>
      <c r="D5" s="209" t="s">
        <v>15</v>
      </c>
      <c r="E5" s="212" t="s">
        <v>277</v>
      </c>
      <c r="F5" s="12" t="s">
        <v>19</v>
      </c>
      <c r="G5" s="20" t="s">
        <v>241</v>
      </c>
      <c r="H5" s="214">
        <v>11730</v>
      </c>
    </row>
    <row r="6" spans="1:16">
      <c r="A6" s="6"/>
      <c r="B6" s="6"/>
      <c r="C6" s="6"/>
      <c r="D6" s="6"/>
      <c r="E6" s="6"/>
      <c r="F6" s="13"/>
      <c r="G6" s="6"/>
      <c r="H6" s="213"/>
    </row>
    <row r="7" spans="1:16" ht="45">
      <c r="A7" s="211">
        <v>44096</v>
      </c>
      <c r="B7" s="209" t="s">
        <v>195</v>
      </c>
      <c r="C7" s="20" t="s">
        <v>278</v>
      </c>
      <c r="D7" s="209" t="s">
        <v>243</v>
      </c>
      <c r="E7" s="212">
        <v>119</v>
      </c>
      <c r="F7" s="12" t="s">
        <v>19</v>
      </c>
      <c r="G7" s="20" t="s">
        <v>279</v>
      </c>
      <c r="H7" s="214">
        <v>5355.3</v>
      </c>
      <c r="P7" s="1"/>
    </row>
    <row r="8" spans="1:16">
      <c r="A8" s="6"/>
      <c r="B8" s="6"/>
      <c r="C8" s="6"/>
      <c r="D8" s="6"/>
      <c r="E8" s="6"/>
      <c r="F8" s="13"/>
      <c r="G8" s="6"/>
      <c r="H8" s="213"/>
    </row>
    <row r="9" spans="1:16" s="30" customFormat="1" ht="45">
      <c r="A9" s="220">
        <v>44095</v>
      </c>
      <c r="B9" s="209" t="s">
        <v>195</v>
      </c>
      <c r="C9" s="20" t="s">
        <v>278</v>
      </c>
      <c r="D9" s="209" t="s">
        <v>243</v>
      </c>
      <c r="E9" s="217">
        <v>124</v>
      </c>
      <c r="F9" s="12" t="s">
        <v>19</v>
      </c>
      <c r="G9" s="215" t="s">
        <v>280</v>
      </c>
      <c r="H9" s="216">
        <v>549.20000000000005</v>
      </c>
    </row>
    <row r="10" spans="1:16">
      <c r="A10" s="6"/>
      <c r="B10" s="6"/>
      <c r="C10" s="6"/>
      <c r="D10" s="6"/>
      <c r="E10" s="6"/>
      <c r="F10" s="13"/>
      <c r="G10" s="6"/>
      <c r="H10" s="213"/>
    </row>
    <row r="11" spans="1:16" ht="15.75" thickBot="1">
      <c r="P11" s="1"/>
    </row>
    <row r="12" spans="1:16" ht="15.75" thickBot="1">
      <c r="G12" s="218" t="s">
        <v>84</v>
      </c>
      <c r="H12" s="219">
        <v>17634.5</v>
      </c>
      <c r="P12" s="1"/>
    </row>
    <row r="13" spans="1:16">
      <c r="P13" s="1"/>
    </row>
    <row r="14" spans="1:16">
      <c r="P14" s="1"/>
    </row>
    <row r="15" spans="1:16">
      <c r="P15" s="1"/>
    </row>
    <row r="16" spans="1:16">
      <c r="P16" s="1"/>
    </row>
    <row r="17" spans="16:16">
      <c r="P17" s="1"/>
    </row>
    <row r="18" spans="16:16">
      <c r="P18" s="1"/>
    </row>
    <row r="19" spans="16:16">
      <c r="P19" s="1"/>
    </row>
  </sheetData>
  <mergeCells count="3">
    <mergeCell ref="A1:G2"/>
    <mergeCell ref="H1:H2"/>
    <mergeCell ref="A3: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2" sqref="I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 REC.RECEBIDOS</vt:lpstr>
      <vt:lpstr>DESPESAS SEC SAUDE</vt:lpstr>
      <vt:lpstr>DESPESAS SEC DESENV SOCIAL</vt:lpstr>
      <vt:lpstr>DESPESAS SEC EDUCAÇÃO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User</cp:lastModifiedBy>
  <cp:lastPrinted>2020-08-21T10:43:41Z</cp:lastPrinted>
  <dcterms:created xsi:type="dcterms:W3CDTF">2019-04-04T13:51:30Z</dcterms:created>
  <dcterms:modified xsi:type="dcterms:W3CDTF">2020-12-10T12:58:22Z</dcterms:modified>
</cp:coreProperties>
</file>