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worksheets/_rels/sheet3.xml.rels" ContentType="application/vnd.openxmlformats-package.relationships+xml"/>
  <Override PartName="/xl/sharedStrings.xml" ContentType="application/vnd.openxmlformats-officedocument.spreadsheetml.sharedStrings+xml"/>
  <Override PartName="/xl/media/image1.png" ContentType="image/png"/>
  <Override PartName="/xl/media/image2.png" ContentType="image/png"/>
  <Override PartName="/xl/media/image3.png" ContentType="image/png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_rels/drawing1.xml.rels" ContentType="application/vnd.openxmlformats-package.relationships+xml"/>
  <Override PartName="/xl/drawings/_rels/drawing2.xml.rels" ContentType="application/vnd.openxmlformats-package.relationships+xml"/>
  <Override PartName="/xl/drawings/_rels/drawing3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ORC" sheetId="1" state="visible" r:id="rId2"/>
    <sheet name="CFF" sheetId="2" state="visible" r:id="rId3"/>
    <sheet name="BDI-R" sheetId="3" state="hidden" r:id="rId4"/>
  </sheets>
  <definedNames>
    <definedName function="false" hidden="false" localSheetId="1" name="_xlnm.Print_Titles" vbProcedure="false">CFF!$A:$C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<sst xmlns="http://schemas.openxmlformats.org/spreadsheetml/2006/main" count="2399" uniqueCount="1262">
  <si>
    <t xml:space="preserve">Bancos</t>
  </si>
  <si>
    <t xml:space="preserve">Prefeitura Municipal de Gramado</t>
  </si>
  <si>
    <t xml:space="preserve">SINAPI - 06/2023
</t>
  </si>
  <si>
    <t xml:space="preserve">SICRO - 04/2023</t>
  </si>
  <si>
    <t xml:space="preserve">B.D.I.</t>
  </si>
  <si>
    <t xml:space="preserve">Encargos Sociais</t>
  </si>
  <si>
    <t xml:space="preserve">Secretaria de Governança e Desenvolvimento Integrado</t>
  </si>
  <si>
    <t xml:space="preserve">ORSE - 05/2023</t>
  </si>
  <si>
    <t xml:space="preserve">SETOP - 04/2023</t>
  </si>
  <si>
    <t xml:space="preserve">Não desonerado</t>
  </si>
  <si>
    <t xml:space="preserve">Construção do CAPS Bairro Mato Queimado</t>
  </si>
  <si>
    <t xml:space="preserve">CPOS - 05/2023</t>
  </si>
  <si>
    <t xml:space="preserve">SIURB - 01/2023</t>
  </si>
  <si>
    <t xml:space="preserve">Planilha Orçamentária</t>
  </si>
  <si>
    <t xml:space="preserve">Item</t>
  </si>
  <si>
    <t xml:space="preserve">Código</t>
  </si>
  <si>
    <t xml:space="preserve">Banco</t>
  </si>
  <si>
    <t xml:space="preserve">Descrição</t>
  </si>
  <si>
    <t xml:space="preserve">Und</t>
  </si>
  <si>
    <t xml:space="preserve">Quant.</t>
  </si>
  <si>
    <t xml:space="preserve">Valor Unit</t>
  </si>
  <si>
    <t xml:space="preserve">Valor Unit com BDI</t>
  </si>
  <si>
    <t xml:space="preserve">Total</t>
  </si>
  <si>
    <t xml:space="preserve">M. O.</t>
  </si>
  <si>
    <t xml:space="preserve">MAT.</t>
  </si>
  <si>
    <t xml:space="preserve">SERVIÇOS TÉCNICOS</t>
  </si>
  <si>
    <t xml:space="preserve"> 1.1 </t>
  </si>
  <si>
    <t xml:space="preserve"> GOV-1564 </t>
  </si>
  <si>
    <t xml:space="preserve">Próprio</t>
  </si>
  <si>
    <t xml:space="preserve">Programa de Gerenciamento de Riscos</t>
  </si>
  <si>
    <t xml:space="preserve">un</t>
  </si>
  <si>
    <t xml:space="preserve">SERVIÇOS PRELIMINARES</t>
  </si>
  <si>
    <t xml:space="preserve"> 2.1 </t>
  </si>
  <si>
    <t xml:space="preserve">CANTEIRO DE OBRAS</t>
  </si>
  <si>
    <t xml:space="preserve"> 2.1.1 </t>
  </si>
  <si>
    <t xml:space="preserve"> GOV-1694 </t>
  </si>
  <si>
    <t xml:space="preserve">Conjunto de construções e instalações provisórias para canteiro de obras. Incluso bebedouro, local para conservação e aquecimento de refeições, demais mobiliários, limpeza permanente, sinalização e manutenção do canteiro</t>
  </si>
  <si>
    <t xml:space="preserve"> 2.1.2 </t>
  </si>
  <si>
    <t xml:space="preserve"> GOV-1667 </t>
  </si>
  <si>
    <t xml:space="preserve">Placa de obra, conforme modelo padrão da Prefeitura, dimensões 2,00 x 1,50 m</t>
  </si>
  <si>
    <t xml:space="preserve">m²</t>
  </si>
  <si>
    <t xml:space="preserve"> 2.1.3 </t>
  </si>
  <si>
    <t xml:space="preserve"> GOV-1571 </t>
  </si>
  <si>
    <t xml:space="preserve">Tapume, considerado reaproveitamento 2 vezes</t>
  </si>
  <si>
    <t xml:space="preserve"> 2.2 </t>
  </si>
  <si>
    <t xml:space="preserve">LOCAÇÃO DA OBRA</t>
  </si>
  <si>
    <t xml:space="preserve"> 2.2.1 </t>
  </si>
  <si>
    <t xml:space="preserve">SINAPI</t>
  </si>
  <si>
    <t xml:space="preserve">Locação de obra, com uso de gabarito de tábuas corridas</t>
  </si>
  <si>
    <t xml:space="preserve">m</t>
  </si>
  <si>
    <t xml:space="preserve"> 2.3 </t>
  </si>
  <si>
    <t xml:space="preserve">TERRAPLENAGEM</t>
  </si>
  <si>
    <t xml:space="preserve"> 2.3.1 </t>
  </si>
  <si>
    <t xml:space="preserve">Limpeza mecanizada da camada vegetal, vegetação e pequenas árvores</t>
  </si>
  <si>
    <t xml:space="preserve"> 2.3.2 </t>
  </si>
  <si>
    <t xml:space="preserve">Escavação mecanizada para bloco de coroamento ou sapata, incluindo escavação para colocação de fôrmas. Incluso volume para cisterna e demais instalações</t>
  </si>
  <si>
    <t xml:space="preserve">m³</t>
  </si>
  <si>
    <t xml:space="preserve"> 2.3.3 </t>
  </si>
  <si>
    <t xml:space="preserve">Escavação mecanizada para viga baldrame, incluindo escavação para colocação de fôrmas</t>
  </si>
  <si>
    <t xml:space="preserve"> 2.3.4 </t>
  </si>
  <si>
    <t xml:space="preserve">Aterro mecanizado</t>
  </si>
  <si>
    <t xml:space="preserve"> 2.3.5 </t>
  </si>
  <si>
    <t xml:space="preserve">Execução e compactação de aterro com solo existente no local</t>
  </si>
  <si>
    <t xml:space="preserve"> 2.3.6 </t>
  </si>
  <si>
    <t xml:space="preserve">Reaterro mecanizado</t>
  </si>
  <si>
    <t xml:space="preserve"> 2.3.7 </t>
  </si>
  <si>
    <t xml:space="preserve">Lastro com material granular, aplicado em pisos ou lajes sobre solo, espessura 5 cm</t>
  </si>
  <si>
    <t xml:space="preserve"> 2.3.8 </t>
  </si>
  <si>
    <t xml:space="preserve">Envelopamento de concreto</t>
  </si>
  <si>
    <t xml:space="preserve">FUNDAÇÕES E ESTRUTURAS</t>
  </si>
  <si>
    <t xml:space="preserve"> 3.1 </t>
  </si>
  <si>
    <t xml:space="preserve">SAPATAS E PILARETES</t>
  </si>
  <si>
    <t xml:space="preserve"> 3.1.1 </t>
  </si>
  <si>
    <t xml:space="preserve">Lastro de concreto magro, aplicado em blocos de coroamento ou sapatas, espessura 5 cm</t>
  </si>
  <si>
    <t xml:space="preserve"> 3.1.2 </t>
  </si>
  <si>
    <t xml:space="preserve">Fabricação, montagem e desmontagem de fôrma para sapata, considerado 4 utilizações</t>
  </si>
  <si>
    <t xml:space="preserve"> 3.1.3 </t>
  </si>
  <si>
    <t xml:space="preserve">Concretagem de sapatas, com o uso de bomba, 30 MPa, incluso lançamento, adensamento e acabamento</t>
  </si>
  <si>
    <t xml:space="preserve"> 3.1.4 </t>
  </si>
  <si>
    <t xml:space="preserve">Armação de bloco, viga baldrame ou sapata utilizando aço CA-60 de 5,0 mm</t>
  </si>
  <si>
    <t xml:space="preserve">kg</t>
  </si>
  <si>
    <t xml:space="preserve"> 3.1.5 </t>
  </si>
  <si>
    <t xml:space="preserve">Armação de bloco, viga baldrame ou sapata utilizando aço CA-50 de 6,3 mm</t>
  </si>
  <si>
    <t xml:space="preserve"> 3.1.6 </t>
  </si>
  <si>
    <t xml:space="preserve">Armação de bloco, viga baldrame ou sapata utilizando aço CA-50 de 8,0 mm</t>
  </si>
  <si>
    <t xml:space="preserve"> 3.1.7 </t>
  </si>
  <si>
    <t xml:space="preserve">Armação de bloco, viga baldrame ou sapata utilizando aço CA-50 de 10,0 mm</t>
  </si>
  <si>
    <t xml:space="preserve"> 3.1.8 </t>
  </si>
  <si>
    <t xml:space="preserve">Armação de bloco, viga baldrame ou sapata utilizando aço CA-50 de 12,5 mm</t>
  </si>
  <si>
    <t xml:space="preserve"> 3.1.9 </t>
  </si>
  <si>
    <t xml:space="preserve">Armação de bloco, viga baldrame ou sapata utilizando aço CA-50 de 16,0 mm</t>
  </si>
  <si>
    <t xml:space="preserve"> 3.1.10 </t>
  </si>
  <si>
    <t xml:space="preserve">Ponteiras de proteção de vergalhões expostos em estruturas de concreto armado</t>
  </si>
  <si>
    <t xml:space="preserve"> 3.2 </t>
  </si>
  <si>
    <t xml:space="preserve">VIGAS</t>
  </si>
  <si>
    <t xml:space="preserve"> 3.2.1 </t>
  </si>
  <si>
    <t xml:space="preserve">NÍVEL -150</t>
  </si>
  <si>
    <t xml:space="preserve"> 3.2.1.1 </t>
  </si>
  <si>
    <t xml:space="preserve">Fabricação, montagem e desmontagem de fôrma para viga, considerado 4 utilizações, incluso escoramentos</t>
  </si>
  <si>
    <t xml:space="preserve"> 3.2.1.2 </t>
  </si>
  <si>
    <t xml:space="preserve"> GOV-1692 </t>
  </si>
  <si>
    <t xml:space="preserve">Concretagem de vigas e lajes, fck = 30 MPa, com o uso de bomba. Incluso lançamento, adensamento e acabamento</t>
  </si>
  <si>
    <t xml:space="preserve"> 3.2.1.3 </t>
  </si>
  <si>
    <t xml:space="preserve">Armação de pilar ou viga de concreto armado convencional, utilizando aço CA-60 de 5,0 mm</t>
  </si>
  <si>
    <t xml:space="preserve"> 3.2.1.4 </t>
  </si>
  <si>
    <t xml:space="preserve">Armação de pilar ou viga de concreto armado convencional, utilizando aço CA-50 de 8,0 mm</t>
  </si>
  <si>
    <t xml:space="preserve"> 3.2.1.5 </t>
  </si>
  <si>
    <t xml:space="preserve">Armação de pilar ou viga de concreto armado convencional, utilizando aço CA-50 de 10,0 mm</t>
  </si>
  <si>
    <t xml:space="preserve"> 3.2.1.6 </t>
  </si>
  <si>
    <t xml:space="preserve">Armação de pilar ou viga de concreto armado convencional, utilizando aço CA-50 de 12,5 mm</t>
  </si>
  <si>
    <t xml:space="preserve"> 3.2.1.7 </t>
  </si>
  <si>
    <t xml:space="preserve">Armação de pilar ou viga de concreto armado convencional, utilizando aço CA-50 de 16,0 mm</t>
  </si>
  <si>
    <t xml:space="preserve"> 3.2.2 </t>
  </si>
  <si>
    <t xml:space="preserve">NÍVEL 000</t>
  </si>
  <si>
    <t xml:space="preserve"> 3.2.2.1 </t>
  </si>
  <si>
    <t xml:space="preserve"> 3.2.2.2 </t>
  </si>
  <si>
    <t xml:space="preserve"> 3.2.2.3 </t>
  </si>
  <si>
    <t xml:space="preserve"> 3.2.2.4 </t>
  </si>
  <si>
    <t xml:space="preserve"> 3.2.2.5 </t>
  </si>
  <si>
    <t xml:space="preserve"> 3.2.2.6 </t>
  </si>
  <si>
    <t xml:space="preserve"> 3.2.3 </t>
  </si>
  <si>
    <t xml:space="preserve">NÍVEL 300</t>
  </si>
  <si>
    <t xml:space="preserve"> 3.2.3.1 </t>
  </si>
  <si>
    <t xml:space="preserve"> 3.2.3.2 </t>
  </si>
  <si>
    <t xml:space="preserve"> 3.2.3.3 </t>
  </si>
  <si>
    <t xml:space="preserve"> 3.2.3.4 </t>
  </si>
  <si>
    <t xml:space="preserve"> 3.2.3.5 </t>
  </si>
  <si>
    <t xml:space="preserve"> 3.2.3.6 </t>
  </si>
  <si>
    <t xml:space="preserve"> 3.2.3.7 </t>
  </si>
  <si>
    <t xml:space="preserve"> 3.2.4 </t>
  </si>
  <si>
    <t xml:space="preserve">NÍVEL 450</t>
  </si>
  <si>
    <t xml:space="preserve"> 3.2.4.1 </t>
  </si>
  <si>
    <t xml:space="preserve"> 3.2.4.2 </t>
  </si>
  <si>
    <t xml:space="preserve"> 3.2.4.3 </t>
  </si>
  <si>
    <t xml:space="preserve"> 3.2.4.4 </t>
  </si>
  <si>
    <t xml:space="preserve"> 3.2.4.5 </t>
  </si>
  <si>
    <t xml:space="preserve"> 3.2.4.6 </t>
  </si>
  <si>
    <t xml:space="preserve"> 3.2.4.7 </t>
  </si>
  <si>
    <t xml:space="preserve"> 3.2.4.8 </t>
  </si>
  <si>
    <t xml:space="preserve">Armação de pilar ou viga de concreto armado convencional, utilizando aço CA-50 de 20,0 mm</t>
  </si>
  <si>
    <t xml:space="preserve"> 3.3 </t>
  </si>
  <si>
    <t xml:space="preserve">PILARES</t>
  </si>
  <si>
    <t xml:space="preserve"> 3.3.1 </t>
  </si>
  <si>
    <t xml:space="preserve">NÍVEL - 150</t>
  </si>
  <si>
    <t xml:space="preserve"> 3.3.1.1 </t>
  </si>
  <si>
    <t xml:space="preserve">Fabricação, montagem e desmontagem de fôrma para pilares, considerado 4 utilizações</t>
  </si>
  <si>
    <t xml:space="preserve"> 3.3.1.2 </t>
  </si>
  <si>
    <t xml:space="preserve"> GOV-1693 </t>
  </si>
  <si>
    <t xml:space="preserve">Concretagem de pilares, fck = 30 MPa, com o uso de bomba. Incluso lançamento, adensamento e acabamento</t>
  </si>
  <si>
    <t xml:space="preserve"> 3.3.1.3 </t>
  </si>
  <si>
    <t xml:space="preserve"> 3.3.1.4 </t>
  </si>
  <si>
    <t xml:space="preserve">Armação de pilar ou viga de concreto armado convencional, utilizando aço CA-50 de 6,3 mm</t>
  </si>
  <si>
    <t xml:space="preserve"> 3.3.1.5 </t>
  </si>
  <si>
    <t xml:space="preserve"> 3.3.1.6 </t>
  </si>
  <si>
    <t xml:space="preserve"> 3.3.1.7 </t>
  </si>
  <si>
    <t xml:space="preserve"> 3.3.1.8 </t>
  </si>
  <si>
    <t xml:space="preserve"> 3.3.2 </t>
  </si>
  <si>
    <t xml:space="preserve"> 3.3.2.1 </t>
  </si>
  <si>
    <t xml:space="preserve"> 3.3.2.2 </t>
  </si>
  <si>
    <t xml:space="preserve"> 3.3.2.3 </t>
  </si>
  <si>
    <t xml:space="preserve"> 3.3.2.4 </t>
  </si>
  <si>
    <t xml:space="preserve"> 3.3.2.5 </t>
  </si>
  <si>
    <t xml:space="preserve"> 3.3.2.6 </t>
  </si>
  <si>
    <t xml:space="preserve"> 3.3.2.7 </t>
  </si>
  <si>
    <t xml:space="preserve"> 3.3.3 </t>
  </si>
  <si>
    <t xml:space="preserve"> 3.3.3.1 </t>
  </si>
  <si>
    <t xml:space="preserve"> 3.3.3.2 </t>
  </si>
  <si>
    <t xml:space="preserve"> 3.3.3.3 </t>
  </si>
  <si>
    <t xml:space="preserve"> 3.3.3.4 </t>
  </si>
  <si>
    <t xml:space="preserve"> 3.3.3.5 </t>
  </si>
  <si>
    <t xml:space="preserve"> 3.3.3.6 </t>
  </si>
  <si>
    <t xml:space="preserve"> 3.3.3.7 </t>
  </si>
  <si>
    <t xml:space="preserve"> 3.3.3.8 </t>
  </si>
  <si>
    <t xml:space="preserve"> 3.3.4 </t>
  </si>
  <si>
    <t xml:space="preserve"> 3.3.4.1 </t>
  </si>
  <si>
    <t xml:space="preserve"> 3.3.4.2 </t>
  </si>
  <si>
    <t xml:space="preserve"> 3.3.4.3 </t>
  </si>
  <si>
    <t xml:space="preserve"> 3.3.4.4 </t>
  </si>
  <si>
    <t xml:space="preserve"> 3.3.4.5 </t>
  </si>
  <si>
    <t xml:space="preserve"> 3.3.4.6 </t>
  </si>
  <si>
    <t xml:space="preserve"> 3.3.4.7 </t>
  </si>
  <si>
    <t xml:space="preserve"> 3.3.4.8 </t>
  </si>
  <si>
    <t xml:space="preserve"> 3.4 </t>
  </si>
  <si>
    <t xml:space="preserve">LAJES</t>
  </si>
  <si>
    <t xml:space="preserve"> 3.4.1 </t>
  </si>
  <si>
    <t xml:space="preserve"> 3.4.1.1 </t>
  </si>
  <si>
    <t xml:space="preserve"> GOV-1690 </t>
  </si>
  <si>
    <t xml:space="preserve">Laje pré-moldada, enchimento em cerâmica e vigota treliçada, fck = 30 MPa, conforme memorial. Altura total da laje 16 cm, sendo 12 cm de enchimento e 4 cm de capa</t>
  </si>
  <si>
    <t xml:space="preserve"> 3.4.2 </t>
  </si>
  <si>
    <t xml:space="preserve"> 3.4.2.1 </t>
  </si>
  <si>
    <t xml:space="preserve"> 3.4.3 </t>
  </si>
  <si>
    <t xml:space="preserve"> 3.4.3.1 </t>
  </si>
  <si>
    <t xml:space="preserve"> 3.4.4 </t>
  </si>
  <si>
    <t xml:space="preserve"> 3.4.4.1 </t>
  </si>
  <si>
    <t xml:space="preserve"> 3.5 </t>
  </si>
  <si>
    <t xml:space="preserve">ESTRUTURA METÁLICA</t>
  </si>
  <si>
    <t xml:space="preserve"> 3.5.1 </t>
  </si>
  <si>
    <t xml:space="preserve">Estrutura de cobertura, com ligações soldadas, jateamento e pintura de fundo em fábrica. Incluso perfis, cantoneiras, chapas, transporte, içamento e demais serviços auxiliares</t>
  </si>
  <si>
    <t xml:space="preserve">ARQUITETURA E URBANISMO</t>
  </si>
  <si>
    <t xml:space="preserve"> 4.1 </t>
  </si>
  <si>
    <t xml:space="preserve">PAREDES</t>
  </si>
  <si>
    <t xml:space="preserve"> 4.1.1 </t>
  </si>
  <si>
    <t xml:space="preserve">Alvenaria de vedação de blocos cerâmicos, 11,5 cm, espessura final da parede 15 cm, incluso abrigo de resíduos, central de gás e cisterna</t>
  </si>
  <si>
    <t xml:space="preserve"> 4.1.2 </t>
  </si>
  <si>
    <t xml:space="preserve">Alvenaria de vedação de blocos cerâmicos, 14,0 cm, espessura final da parede 20 cm</t>
  </si>
  <si>
    <t xml:space="preserve"> 4.1.3 </t>
  </si>
  <si>
    <t xml:space="preserve">Encunhamento de alvenaria de vedação com argamassa, aplicada com bisnaga</t>
  </si>
  <si>
    <t xml:space="preserve"> 4.1.4 </t>
  </si>
  <si>
    <t xml:space="preserve"> GOV-1635 </t>
  </si>
  <si>
    <t xml:space="preserve">Divisória sanitária em painel laminado melamínico estrutural TS, com perfis em alumínio. Incluso ferragens para vãos de portas e demais acessórios</t>
  </si>
  <si>
    <t xml:space="preserve"> 4.1.5 </t>
  </si>
  <si>
    <t xml:space="preserve">Verga moldada in loco, para janelas com até 1,5 m de vão</t>
  </si>
  <si>
    <t xml:space="preserve"> 4.1.6 </t>
  </si>
  <si>
    <t xml:space="preserve">Verga moldada in loco, para janelas com mais de 1,5 m de vão</t>
  </si>
  <si>
    <t xml:space="preserve"> 4.1.7 </t>
  </si>
  <si>
    <t xml:space="preserve">Contraverga moldada in loco, para janela com vão de até 1,5 m</t>
  </si>
  <si>
    <t xml:space="preserve"> 4.1.8 </t>
  </si>
  <si>
    <t xml:space="preserve">Contraverga moldada in loco, para janela com vão maior que 1,5 m</t>
  </si>
  <si>
    <t xml:space="preserve"> 4.1.9 </t>
  </si>
  <si>
    <t xml:space="preserve">Verga moldada in loco, para portas com até 1,5 m de vão</t>
  </si>
  <si>
    <t xml:space="preserve"> 4.1.10 </t>
  </si>
  <si>
    <t xml:space="preserve">Verga moldada in loco, para portas com mais de 1,5 m de vão</t>
  </si>
  <si>
    <t xml:space="preserve"> 4.2 </t>
  </si>
  <si>
    <t xml:space="preserve">ESQUADRIAS, VIDROS E PLÁSTICOS</t>
  </si>
  <si>
    <t xml:space="preserve"> 4.2.1 </t>
  </si>
  <si>
    <t xml:space="preserve">JANELAS</t>
  </si>
  <si>
    <t xml:space="preserve"> 4.2.1.1 </t>
  </si>
  <si>
    <t xml:space="preserve"> GOV-1714 </t>
  </si>
  <si>
    <t xml:space="preserve">Janela de alumínio, tipo J1, maxim-ar, 0,70 x 0,70 m. Incluso vidros, pintura eletrostática de fábrica e todos acessórios</t>
  </si>
  <si>
    <t xml:space="preserve"> 4.2.1.2 </t>
  </si>
  <si>
    <t xml:space="preserve"> GOV-1773 </t>
  </si>
  <si>
    <t xml:space="preserve">Janela de alumínio, tipo J2, maxim-ar, 0,95 x 1,70 m. Incluso vidros, pintura eletrostática de fábrica e todos acessórios</t>
  </si>
  <si>
    <t xml:space="preserve"> 4.2.1.3 </t>
  </si>
  <si>
    <t xml:space="preserve"> GOV-1774 </t>
  </si>
  <si>
    <t xml:space="preserve">Janela de alumínio de correr, tipo J3, 1,60 x 1,30 m . Incluso vidros, pintura eletrostática de fábrica e todos acessórios</t>
  </si>
  <si>
    <t xml:space="preserve"> 4.2.1.4 </t>
  </si>
  <si>
    <t xml:space="preserve"> GOV-1775 </t>
  </si>
  <si>
    <t xml:space="preserve">Janela de alumínio de correr, tipo J4, 1,90 x 1,70 m . Incluso vidros, pintura eletrostática de fábrica e todos acessórios</t>
  </si>
  <si>
    <t xml:space="preserve"> 4.2.1.5 </t>
  </si>
  <si>
    <t xml:space="preserve"> GOV-1776 </t>
  </si>
  <si>
    <t xml:space="preserve">Janela de alumínio de correr, tipo J5, 3,00 x 1,70 m . Incluso vidros, pintura eletrostática de fábrica e todos acessórios</t>
  </si>
  <si>
    <t xml:space="preserve"> 4.2.1.6 </t>
  </si>
  <si>
    <t xml:space="preserve"> GOV-1777 </t>
  </si>
  <si>
    <t xml:space="preserve">Janela de alumínio de correr, tipo J6, 4,00 x 0,80 m . Incluso vidros, pintura eletrostática de fábrica e todos acessórios</t>
  </si>
  <si>
    <t xml:space="preserve"> 4.2.1.7 </t>
  </si>
  <si>
    <t xml:space="preserve">Janela de alumínio de correr, tipo J7, 4,00 x 0,80 m . Incluso vidros, pintura eletrostática de fábrica e todos acessórios</t>
  </si>
  <si>
    <t xml:space="preserve"> 4.2.1.8 </t>
  </si>
  <si>
    <t xml:space="preserve">Contramarco de alumínio</t>
  </si>
  <si>
    <t xml:space="preserve"> 4.2.1.9 </t>
  </si>
  <si>
    <t xml:space="preserve">Pingadeira em basalto polido, e = 2 cm</t>
  </si>
  <si>
    <t xml:space="preserve"> 4.2.2 </t>
  </si>
  <si>
    <t xml:space="preserve">PORTAS</t>
  </si>
  <si>
    <t xml:space="preserve"> 4.2.2.1 </t>
  </si>
  <si>
    <t xml:space="preserve"> GOV-1724 </t>
  </si>
  <si>
    <t xml:space="preserve">Porta de alumínio de abrir, tipo PE-1, 0,90 x 2,10 m. Incluso pintura eletrostática de fábrica e todos acessórios</t>
  </si>
  <si>
    <t xml:space="preserve"> 4.2.2.2 </t>
  </si>
  <si>
    <t xml:space="preserve"> GOV-1770 </t>
  </si>
  <si>
    <t xml:space="preserve">Porta de alumínio de correr, tipo PE-2, 4,00 x 2,30 m. Incluso vidros, pintura eletrostática de fábrica, batentes e demais acessórios</t>
  </si>
  <si>
    <t xml:space="preserve"> 4.2.2.3 </t>
  </si>
  <si>
    <t xml:space="preserve">Porta de madeira de lei de abrir, tipo PI-2, 0,80 x 2,10. Completa, incluso batentes, guarnição, contramarco, dobradiças e demais acessórios</t>
  </si>
  <si>
    <t xml:space="preserve"> 4.2.2.4 </t>
  </si>
  <si>
    <t xml:space="preserve">Porta de madeira de lei de abrir, tipo PI-3, 0,90 x 2,10. Completa, incluso batentes, guarnição, contramarco, dobradiças e demais acessórios</t>
  </si>
  <si>
    <t xml:space="preserve"> 4.2.2.5 </t>
  </si>
  <si>
    <t xml:space="preserve"> GOV-1611 </t>
  </si>
  <si>
    <t xml:space="preserve">Porta de madeira de lei para pintura, tipo PI-3, de abrir para PCD. Incluso batentes, guarnição, contramarco, dobradiças, chapa de proteção, puxador e demais acessórios</t>
  </si>
  <si>
    <t xml:space="preserve"> 4.2.2.6 </t>
  </si>
  <si>
    <t xml:space="preserve"> GOV-1772 </t>
  </si>
  <si>
    <t xml:space="preserve">Porta de madeira de lei de abrir, duas folhas, tipo PI-4, 1,75 x 2,10. Completa, incluso vidros, batentes, guarnição, dobradiças e todos demais acessórios</t>
  </si>
  <si>
    <t xml:space="preserve"> 4.2.2.7 </t>
  </si>
  <si>
    <t xml:space="preserve"> GOV-1726 </t>
  </si>
  <si>
    <t xml:space="preserve">Porta de madeira de lei de abrir, duas folhas, tipo PI-5, 1,60 x 2,10. Completa, incluso vidros, batentes, guarnição, contramarco, dobradiças e demais acessórios</t>
  </si>
  <si>
    <t xml:space="preserve"> 4.2.2.8 </t>
  </si>
  <si>
    <t xml:space="preserve"> GOV-1729 </t>
  </si>
  <si>
    <t xml:space="preserve">Porta para divisória sanitária, em laminado estrutural TS</t>
  </si>
  <si>
    <t xml:space="preserve"> 4.2.2.9 </t>
  </si>
  <si>
    <t xml:space="preserve"> GOV-1771 </t>
  </si>
  <si>
    <t xml:space="preserve">Porta veneziana dupla para Central de Gás P-45</t>
  </si>
  <si>
    <t xml:space="preserve"> 4.2.2.10 </t>
  </si>
  <si>
    <t xml:space="preserve"> GOV-1731 </t>
  </si>
  <si>
    <t xml:space="preserve">Porta para central de resíduos com tela otis</t>
  </si>
  <si>
    <t xml:space="preserve"> 4.2.2.11 </t>
  </si>
  <si>
    <t xml:space="preserve">Contramarco em alumínio</t>
  </si>
  <si>
    <t xml:space="preserve"> 4.2.2.12 </t>
  </si>
  <si>
    <t xml:space="preserve">Soleira em basalto polido</t>
  </si>
  <si>
    <t xml:space="preserve"> 4.2.3 </t>
  </si>
  <si>
    <t xml:space="preserve">BALCÕES E PASSA-PRATO</t>
  </si>
  <si>
    <t xml:space="preserve"> 4.2.3.1 </t>
  </si>
  <si>
    <t xml:space="preserve"> GOV-1778 </t>
  </si>
  <si>
    <t xml:space="preserve">Balcão com tampo em granito e caixilho de alumínio em guilhotina, 2,90 x 1,00 m</t>
  </si>
  <si>
    <t xml:space="preserve"> 4.2.3.2 </t>
  </si>
  <si>
    <t xml:space="preserve"> GOV-1779 </t>
  </si>
  <si>
    <t xml:space="preserve">Balcão com tampo em granito e caixilho de alumínio em guilhotina, 1,35 x 1,00 m</t>
  </si>
  <si>
    <t xml:space="preserve"> 4.2.3.3 </t>
  </si>
  <si>
    <t xml:space="preserve"> GOV-1780 </t>
  </si>
  <si>
    <t xml:space="preserve">Passa-pratos com tampo em granito e caixilho de alumínio em guilhotina, 1,40 x 1,00 m</t>
  </si>
  <si>
    <t xml:space="preserve"> 4.3 </t>
  </si>
  <si>
    <t xml:space="preserve">COBERTURA</t>
  </si>
  <si>
    <t xml:space="preserve"> 4.3.1 </t>
  </si>
  <si>
    <t xml:space="preserve"> GOV-2254 </t>
  </si>
  <si>
    <t xml:space="preserve">Telhamento com telha gravilhada, modelo Shake, incluso transporte vertical</t>
  </si>
  <si>
    <t xml:space="preserve"> 4.3.2 </t>
  </si>
  <si>
    <t xml:space="preserve">Trama de metálica, composta por ripas e caibros, incluso transporte vertical</t>
  </si>
  <si>
    <t xml:space="preserve"> 4.3.3 </t>
  </si>
  <si>
    <t xml:space="preserve"> GOV-1584 </t>
  </si>
  <si>
    <t xml:space="preserve">Faixa em madeira de lei para beiral de telhado, dupla</t>
  </si>
  <si>
    <t xml:space="preserve"> 4.3.4 </t>
  </si>
  <si>
    <t xml:space="preserve">Subcobertura com manta plástica revestida por película de alumínio. Incluso transporte vertical</t>
  </si>
  <si>
    <t xml:space="preserve"> 4.3.5 </t>
  </si>
  <si>
    <t xml:space="preserve"> GOV-2255 </t>
  </si>
  <si>
    <t xml:space="preserve">Rufo gravilhado e acabamento para espelho de madeira, incluso transporte vertical</t>
  </si>
  <si>
    <t xml:space="preserve"> 4.3.6 </t>
  </si>
  <si>
    <t xml:space="preserve"> GOV-2256 </t>
  </si>
  <si>
    <t xml:space="preserve">Cumeeira ou acabamento para rincão gravilhado, incluso transporte vertical</t>
  </si>
  <si>
    <t xml:space="preserve"> 4.3.7 </t>
  </si>
  <si>
    <t xml:space="preserve">Execução de laje para cobertura da central de gás e resíduos</t>
  </si>
  <si>
    <t xml:space="preserve"> 4.4 </t>
  </si>
  <si>
    <t xml:space="preserve">REVESTIMENTOS</t>
  </si>
  <si>
    <t xml:space="preserve"> 4.4.1 </t>
  </si>
  <si>
    <t xml:space="preserve">PISOS</t>
  </si>
  <si>
    <t xml:space="preserve"> 4.4.1.1 </t>
  </si>
  <si>
    <t xml:space="preserve"> GOV-1585 </t>
  </si>
  <si>
    <t xml:space="preserve">Contrapiso em argamassa, traço 1:4, preparo mecânico com betoneira 400 l, espessura 4 cm. Incluso aditivo impermeabilizante e malha de aço</t>
  </si>
  <si>
    <t xml:space="preserve"> 4.4.1.2 </t>
  </si>
  <si>
    <t xml:space="preserve"> GOV-1636 </t>
  </si>
  <si>
    <t xml:space="preserve">Revestimento em porcelanato, rejunte epóxi, incluso área de rodapés</t>
  </si>
  <si>
    <t xml:space="preserve"> 4.4.1.3 </t>
  </si>
  <si>
    <t xml:space="preserve">Piso de concreto moldado in loco, 8 cm, armado</t>
  </si>
  <si>
    <t xml:space="preserve"> 4.4.2 </t>
  </si>
  <si>
    <t xml:space="preserve"> 4.4.2.1 </t>
  </si>
  <si>
    <t xml:space="preserve">Chapisco em alvenarias e estruturas de concreto externas, com presença de vãos,  aplicado com colher de pedreiro</t>
  </si>
  <si>
    <t xml:space="preserve"> 4.4.2.2 </t>
  </si>
  <si>
    <t xml:space="preserve">Chapisco em alvenarias e estruturas de concreto internas, aplicado com colher de pedreiro</t>
  </si>
  <si>
    <t xml:space="preserve"> 4.4.2.3 </t>
  </si>
  <si>
    <t xml:space="preserve">Emboço para recebimento de cerâmica, espessura 10 mm</t>
  </si>
  <si>
    <t xml:space="preserve"> 4.4.2.4 </t>
  </si>
  <si>
    <t xml:space="preserve">Reboco ou massa única interna, para recebimento de pintura</t>
  </si>
  <si>
    <t xml:space="preserve"> 4.4.2.5 </t>
  </si>
  <si>
    <t xml:space="preserve">Reboco externo, acabamento liso, com aditivo impermeabilizante</t>
  </si>
  <si>
    <t xml:space="preserve"> 4.4.2.6 </t>
  </si>
  <si>
    <t xml:space="preserve">Revestimento cerâmica para paredes, 30 x 60 cm, branco</t>
  </si>
  <si>
    <t xml:space="preserve"> 4.4.2.7 </t>
  </si>
  <si>
    <t xml:space="preserve"> GOV-1568 </t>
  </si>
  <si>
    <t xml:space="preserve">Revestimento em basalto, aplicado com argamassa colante AC-III, incluso rejunte</t>
  </si>
  <si>
    <t xml:space="preserve"> 4.4.3 </t>
  </si>
  <si>
    <t xml:space="preserve">TETOS</t>
  </si>
  <si>
    <t xml:space="preserve"> 4.4.3.1 </t>
  </si>
  <si>
    <t xml:space="preserve">Chapisco aplicado no teto</t>
  </si>
  <si>
    <t xml:space="preserve"> 4.4.3.2 </t>
  </si>
  <si>
    <t xml:space="preserve">Reboco ou massa única em teto, para recebimento de pintura, espessura 20 mm</t>
  </si>
  <si>
    <t xml:space="preserve"> 4.4.3.3 </t>
  </si>
  <si>
    <t xml:space="preserve"> GOV-1588 </t>
  </si>
  <si>
    <t xml:space="preserve">Forro em cedrinho ou equivalente, pra ambientes comerciais. Incluso estruturas de fixação em maçaranduba, angelim ou equivalente</t>
  </si>
  <si>
    <t xml:space="preserve"> 4.4.3.4 </t>
  </si>
  <si>
    <t xml:space="preserve"> GOV-1587 </t>
  </si>
  <si>
    <t xml:space="preserve">Acabamento com rodaforro em madeira, cedrinho ou equivalente</t>
  </si>
  <si>
    <t xml:space="preserve">M</t>
  </si>
  <si>
    <t xml:space="preserve"> 4.5 </t>
  </si>
  <si>
    <t xml:space="preserve">PINTURAS</t>
  </si>
  <si>
    <t xml:space="preserve"> 4.5.1 </t>
  </si>
  <si>
    <t xml:space="preserve">PAREDES EXTERNAS</t>
  </si>
  <si>
    <t xml:space="preserve"> 4.5.1.1 </t>
  </si>
  <si>
    <t xml:space="preserve">Fundo selador acrílico, em paredes externas</t>
  </si>
  <si>
    <t xml:space="preserve"> 4.5.1.2 </t>
  </si>
  <si>
    <t xml:space="preserve">Textura rústica em paredes</t>
  </si>
  <si>
    <t xml:space="preserve"> 4.5.1.3 </t>
  </si>
  <si>
    <t xml:space="preserve">Pintura com tinta acrílica, em paredes externas, duas demãos ou até perfeita cobertura</t>
  </si>
  <si>
    <t xml:space="preserve"> 4.5.1.4 </t>
  </si>
  <si>
    <t xml:space="preserve">Fita protetora para pintura</t>
  </si>
  <si>
    <t xml:space="preserve"> 4.5.2 </t>
  </si>
  <si>
    <t xml:space="preserve">PAREDES INTERNAS</t>
  </si>
  <si>
    <t xml:space="preserve"> 4.5.2.1 </t>
  </si>
  <si>
    <t xml:space="preserve">Fundo selador acrílico, em paredes internas</t>
  </si>
  <si>
    <t xml:space="preserve"> 4.5.2.2 </t>
  </si>
  <si>
    <t xml:space="preserve">Massa látex em paredes, duas demãos, incluso lixamento</t>
  </si>
  <si>
    <t xml:space="preserve"> 4.5.2.3 </t>
  </si>
  <si>
    <t xml:space="preserve">Pintura com tinta acrílica, em paredes internas, duas demãos ou até perfeita cobertura</t>
  </si>
  <si>
    <t xml:space="preserve"> 4.5.2.4 </t>
  </si>
  <si>
    <t xml:space="preserve"> 4.5.3 </t>
  </si>
  <si>
    <t xml:space="preserve"> 4.5.3.1 </t>
  </si>
  <si>
    <t xml:space="preserve">Fundo selador acrílico em teto</t>
  </si>
  <si>
    <t xml:space="preserve"> 4.5.3.2 </t>
  </si>
  <si>
    <t xml:space="preserve">Massa látex em tetos, duas demãos, incluso lixamento</t>
  </si>
  <si>
    <t xml:space="preserve"> 4.5.3.3 </t>
  </si>
  <si>
    <t xml:space="preserve">Pintura com tinta acrílica, em tetos, duas demãos ou até perfeita cobertura</t>
  </si>
  <si>
    <t xml:space="preserve"> 4.5.4 </t>
  </si>
  <si>
    <t xml:space="preserve">MADEIRA</t>
  </si>
  <si>
    <t xml:space="preserve"> 4.5.4.1 </t>
  </si>
  <si>
    <t xml:space="preserve">Lixamento e preparo de madeira para pintura</t>
  </si>
  <si>
    <t xml:space="preserve"> 4.5.4.2 </t>
  </si>
  <si>
    <t xml:space="preserve">Pintura imunizante para madeira, 2 demãos</t>
  </si>
  <si>
    <t xml:space="preserve"> 4.5.4.3 </t>
  </si>
  <si>
    <t xml:space="preserve">Pintura com verniz tipo stain impregnante, hidrorrepelente e com filtro solar, duas demãos ou até perfeita cobertura</t>
  </si>
  <si>
    <t xml:space="preserve"> 4.5.4.4 </t>
  </si>
  <si>
    <t xml:space="preserve">Pintura com fundo nivelador alquídico branco em madeira</t>
  </si>
  <si>
    <t xml:space="preserve"> 4.5.4.5 </t>
  </si>
  <si>
    <t xml:space="preserve">Pintura com tinta esmalte acetinada em madeira, duas demãos ou até perfeita cobertura</t>
  </si>
  <si>
    <t xml:space="preserve"> 4.5.5 </t>
  </si>
  <si>
    <t xml:space="preserve">METAIS</t>
  </si>
  <si>
    <t xml:space="preserve"> 4.5.5.1 </t>
  </si>
  <si>
    <t xml:space="preserve">Fundo tipo zarcão para elementos metálicos, uma demão</t>
  </si>
  <si>
    <t xml:space="preserve"> 4.5.5.2 </t>
  </si>
  <si>
    <t xml:space="preserve"> GOV-1629 </t>
  </si>
  <si>
    <t xml:space="preserve">Fundo fosfatizante para aço galvanizado, uma demão</t>
  </si>
  <si>
    <t xml:space="preserve"> 4.5.5.3 </t>
  </si>
  <si>
    <t xml:space="preserve">Pintura com tinta esmalte sintético acetinado, duas demãos ou até perfeita cobertura</t>
  </si>
  <si>
    <t xml:space="preserve"> 4.5.6 </t>
  </si>
  <si>
    <t xml:space="preserve"> 4.5.6.1 </t>
  </si>
  <si>
    <t xml:space="preserve">Pintura de demarcação de vaga com tinta epóxi</t>
  </si>
  <si>
    <t xml:space="preserve"> 4.6 </t>
  </si>
  <si>
    <t xml:space="preserve">IMPERMEABILIZAÇÕES E TRATAMENTOS</t>
  </si>
  <si>
    <t xml:space="preserve"> 4.6.1 </t>
  </si>
  <si>
    <t xml:space="preserve">Impermeabilização de superfície com manta asfáltica, incluso aplicação de primer asfáltico, e = 3 mm</t>
  </si>
  <si>
    <t xml:space="preserve"> 4.6.2 </t>
  </si>
  <si>
    <t xml:space="preserve">Proteção mecânica de superfície, com camada separadora e com argamassa de cimento e areia, e = 2 cm</t>
  </si>
  <si>
    <t xml:space="preserve"> 4.6.3 </t>
  </si>
  <si>
    <t xml:space="preserve">Impermeabilização de superfícies com membrana à base de resina acrílica, três demãos</t>
  </si>
  <si>
    <t xml:space="preserve"> 4.6.4 </t>
  </si>
  <si>
    <t xml:space="preserve">Tratamento de ralo ou ponto emergente com argamassa polimérica impermeabilizante e membrana acrílica reforçado com véu de poliéster</t>
  </si>
  <si>
    <t xml:space="preserve">UN</t>
  </si>
  <si>
    <t xml:space="preserve"> 4.7 </t>
  </si>
  <si>
    <t xml:space="preserve">EQUIPAMENTOS E ACESSÓRIOS</t>
  </si>
  <si>
    <t xml:space="preserve"> 4.7.1 </t>
  </si>
  <si>
    <t xml:space="preserve">APARELHOS E METAIS</t>
  </si>
  <si>
    <t xml:space="preserve"> 4.7.1.1 </t>
  </si>
  <si>
    <t xml:space="preserve"> GOV-1795 </t>
  </si>
  <si>
    <t xml:space="preserve">Bancada de granito cinza polido, 3,40 x 0,60 m, incluso rodabancada, testeira e fixações</t>
  </si>
  <si>
    <t xml:space="preserve"> 4.7.1.2 </t>
  </si>
  <si>
    <t xml:space="preserve"> GOV-1794 </t>
  </si>
  <si>
    <t xml:space="preserve">Bancada de granito cinza polido, 2,40 x 0,60 m, incluso rodabancada, testeira e fixações</t>
  </si>
  <si>
    <t xml:space="preserve"> 4.7.1.3 </t>
  </si>
  <si>
    <t xml:space="preserve"> GOV-1749 </t>
  </si>
  <si>
    <t xml:space="preserve">Bancada em aço inox N.18</t>
  </si>
  <si>
    <t xml:space="preserve"> 4.7.1.4 </t>
  </si>
  <si>
    <t xml:space="preserve"> GOV-1614 </t>
  </si>
  <si>
    <t xml:space="preserve">Bacia sanitária com caixa acoplada para PCD, sem abertura frontal. Incluso assento, engate flexível 1/2" x 30 cm e demais acessórios</t>
  </si>
  <si>
    <t xml:space="preserve"> 4.7.1.5 </t>
  </si>
  <si>
    <t xml:space="preserve"> GOV-1708 </t>
  </si>
  <si>
    <t xml:space="preserve">Bacia sanitária com caixa acoplada. Incluso assento, engate flexível 1/2" 30 cm e demais acessórios</t>
  </si>
  <si>
    <t xml:space="preserve"> 4.7.1.6 </t>
  </si>
  <si>
    <t xml:space="preserve">Cuba oval de embutir, em louça branca, 35 x 50 cm ou equivalente</t>
  </si>
  <si>
    <t xml:space="preserve"> 4.7.1.7 </t>
  </si>
  <si>
    <t xml:space="preserve">Cuba de embutir retangular de aço inox. 56 x 33 x 12 ou equivalente</t>
  </si>
  <si>
    <t xml:space="preserve"> 4.7.1.8 </t>
  </si>
  <si>
    <t xml:space="preserve">Lavatório de louça branca suspenso</t>
  </si>
  <si>
    <t xml:space="preserve"> 4.7.1.9 </t>
  </si>
  <si>
    <t xml:space="preserve">Lavatório de louça branca com coluna</t>
  </si>
  <si>
    <t xml:space="preserve"> 4.7.1.10 </t>
  </si>
  <si>
    <t xml:space="preserve"> GOV-1621 </t>
  </si>
  <si>
    <t xml:space="preserve">Torneira pressmatic de mesa, com alavanca, para lavatório PCD</t>
  </si>
  <si>
    <t xml:space="preserve"> 4.7.1.11 </t>
  </si>
  <si>
    <t xml:space="preserve"> GOV-1750 </t>
  </si>
  <si>
    <t xml:space="preserve">Torneira hospitalar de mesa, com alavanca</t>
  </si>
  <si>
    <t xml:space="preserve"> 4.7.1.12 </t>
  </si>
  <si>
    <t xml:space="preserve">Torneira misturador bicomando para bancada, de mesa, flexível, padrão médio</t>
  </si>
  <si>
    <t xml:space="preserve"> 4.7.1.13 </t>
  </si>
  <si>
    <t xml:space="preserve"> GOV-1751 </t>
  </si>
  <si>
    <t xml:space="preserve">Torneira pressmatic de mesa</t>
  </si>
  <si>
    <t xml:space="preserve"> 4.7.1.14 </t>
  </si>
  <si>
    <t xml:space="preserve">Torneira de jardim</t>
  </si>
  <si>
    <t xml:space="preserve"> 4.7.1.15 </t>
  </si>
  <si>
    <t xml:space="preserve"> GOV-1618 </t>
  </si>
  <si>
    <t xml:space="preserve">Aquecedor elétrico para água de pia ou lavatório, versátil</t>
  </si>
  <si>
    <t xml:space="preserve"> 4.7.1.16 </t>
  </si>
  <si>
    <t xml:space="preserve"> GOV-1783 </t>
  </si>
  <si>
    <t xml:space="preserve">Bebedouro purificador de água, de parede, temperatura natural e gelada</t>
  </si>
  <si>
    <t xml:space="preserve"> 4.7.1.17 </t>
  </si>
  <si>
    <t xml:space="preserve">Ponto de consumo completo para bebedouro ou purificador</t>
  </si>
  <si>
    <t xml:space="preserve"> 4.7.1.18 </t>
  </si>
  <si>
    <t xml:space="preserve">Chuveiro elétrico plástico, tipo ducha</t>
  </si>
  <si>
    <t xml:space="preserve"> 4.7.1.19 </t>
  </si>
  <si>
    <t xml:space="preserve">Banco articulado em aço inox, para PCD, fixado em parede</t>
  </si>
  <si>
    <t xml:space="preserve"> 4.7.1.20 </t>
  </si>
  <si>
    <t xml:space="preserve">Barra de apoio reta, em aço inox, l = 80 cm, fixada na parede</t>
  </si>
  <si>
    <t xml:space="preserve"> 4.7.1.21 </t>
  </si>
  <si>
    <t xml:space="preserve"> GOV-1622 </t>
  </si>
  <si>
    <t xml:space="preserve">Barras de apoio para lavatório, em aço inox, conjunto completo</t>
  </si>
  <si>
    <t xml:space="preserve"> 4.7.1.22 </t>
  </si>
  <si>
    <t xml:space="preserve"> GOV-1625 </t>
  </si>
  <si>
    <t xml:space="preserve">Espelho cristal, espessura 4 mm, sem moldura, aparafusado com botão de rosca interna</t>
  </si>
  <si>
    <t xml:space="preserve"> 4.7.1.23 </t>
  </si>
  <si>
    <t xml:space="preserve">Dispenser, em plástico,  para álcool gel e sabonete líquido</t>
  </si>
  <si>
    <t xml:space="preserve"> 4.7.1.24 </t>
  </si>
  <si>
    <t xml:space="preserve"> GOV-1623 </t>
  </si>
  <si>
    <t xml:space="preserve">Dispenser para papel higiênico tipo rolão, incluso fixação</t>
  </si>
  <si>
    <t xml:space="preserve"> 4.7.1.25 </t>
  </si>
  <si>
    <t xml:space="preserve"> GOV-1624 </t>
  </si>
  <si>
    <t xml:space="preserve">Dispenser para papel toalha, incluso fixação</t>
  </si>
  <si>
    <t xml:space="preserve"> 4.7.1.26 </t>
  </si>
  <si>
    <t xml:space="preserve">Engate flexível em aço inox, 30 cm</t>
  </si>
  <si>
    <t xml:space="preserve"> 4.7.1.27 </t>
  </si>
  <si>
    <t xml:space="preserve">Sifão do tipo garrafa em metal cromado</t>
  </si>
  <si>
    <t xml:space="preserve"> 4.7.1.28 </t>
  </si>
  <si>
    <t xml:space="preserve">Sifão do tipo garrafa em PVC</t>
  </si>
  <si>
    <t xml:space="preserve"> 4.7.1.29 </t>
  </si>
  <si>
    <t xml:space="preserve">Válvula para pia, lavatório ou tanque, em metal cromado</t>
  </si>
  <si>
    <t xml:space="preserve"> 4.7.2 </t>
  </si>
  <si>
    <t xml:space="preserve">LUMINÁRIAS</t>
  </si>
  <si>
    <t xml:space="preserve"> 4.7.2.1 </t>
  </si>
  <si>
    <t xml:space="preserve">Luminária tipo calha, de sobrepor, aletada. Incluso duas lâmpadas LED, 2 x 20 w</t>
  </si>
  <si>
    <t xml:space="preserve"> 4.7.2.2 </t>
  </si>
  <si>
    <t xml:space="preserve">Luminária tipo globo de vidro de sobrepor, incluso lâmpada LED</t>
  </si>
  <si>
    <t xml:space="preserve"> 4.7.2.3 </t>
  </si>
  <si>
    <t xml:space="preserve">Luminária arandela externa tipo tartaruga, em alumínio com grade, incluso lâmpada LED</t>
  </si>
  <si>
    <t xml:space="preserve"> 4.7.3 </t>
  </si>
  <si>
    <t xml:space="preserve">SERRALHERIA</t>
  </si>
  <si>
    <t xml:space="preserve"> 4.7.3.1 </t>
  </si>
  <si>
    <t xml:space="preserve"> GOV-1796 </t>
  </si>
  <si>
    <t xml:space="preserve">Corrimão em aço inox ø=1 1/2", duplo, h=90cm</t>
  </si>
  <si>
    <t xml:space="preserve"> 4.7.3.2 </t>
  </si>
  <si>
    <t xml:space="preserve"> GOV-1797 </t>
  </si>
  <si>
    <t xml:space="preserve">Guarda-corpo em tubo de aço inox ø=1 1/2", duplo, com montantes e fechamento em tubo inox ø=1 1/2", h = 1,10 m,  com acabamento polido, para fixação em piso</t>
  </si>
  <si>
    <t xml:space="preserve"> 4.8 </t>
  </si>
  <si>
    <t xml:space="preserve">URBANIZAÇÃO E PAISAGISMO</t>
  </si>
  <si>
    <t xml:space="preserve"> 4.8.1 </t>
  </si>
  <si>
    <t xml:space="preserve">PAVIMENTAÇÃO</t>
  </si>
  <si>
    <t xml:space="preserve"> 4.8.1.1 </t>
  </si>
  <si>
    <t xml:space="preserve">Meio-fio de concreto pré-moldado, 100 x 15 x 13 x 30 cm</t>
  </si>
  <si>
    <t xml:space="preserve"> 4.8.1.2 </t>
  </si>
  <si>
    <t xml:space="preserve">Piso intertravado com bloco retangular de concreto, espessura 8 cm</t>
  </si>
  <si>
    <t xml:space="preserve"> 4.8.2 </t>
  </si>
  <si>
    <t xml:space="preserve">CERCAMENTO</t>
  </si>
  <si>
    <t xml:space="preserve"> 4.8.2.1 </t>
  </si>
  <si>
    <t xml:space="preserve">Cercamento com mourões de concreto e tela de arame galvanizado, incluso mureta</t>
  </si>
  <si>
    <t xml:space="preserve"> 4.8.2.2 </t>
  </si>
  <si>
    <t xml:space="preserve"> GOV-1742 </t>
  </si>
  <si>
    <t xml:space="preserve">Gradil em ferro, formado por barras chatas, incluso base e estrutura para fixação</t>
  </si>
  <si>
    <t xml:space="preserve"> 4.8.2.3 </t>
  </si>
  <si>
    <t xml:space="preserve"> GOV-1767 </t>
  </si>
  <si>
    <t xml:space="preserve">Portão de abrir para gradil em ferro, formado por barras chatas, incluso base e estrutura para fixação</t>
  </si>
  <si>
    <t xml:space="preserve"> 4.8.3 </t>
  </si>
  <si>
    <t xml:space="preserve">PAISAGISMO</t>
  </si>
  <si>
    <t xml:space="preserve"> 4.8.3.1 </t>
  </si>
  <si>
    <t xml:space="preserve">Grama esmeralda ou são carlos ou curitibana</t>
  </si>
  <si>
    <t xml:space="preserve"> 4.8.3.2 </t>
  </si>
  <si>
    <t xml:space="preserve"> GOV-1671 </t>
  </si>
  <si>
    <t xml:space="preserve">Fornecimento e espalhamento de terra vegetal preparada</t>
  </si>
  <si>
    <t xml:space="preserve"> 4.8.3.3 </t>
  </si>
  <si>
    <t xml:space="preserve">Supressão de vegetação com diâmetro de tronco entre 40 e 60 cm</t>
  </si>
  <si>
    <t xml:space="preserve"> 4.8.3.4 </t>
  </si>
  <si>
    <t xml:space="preserve">Remoção de raízes remanescentes de tronco de árvores com diâmetro entre 40 e 60 cm</t>
  </si>
  <si>
    <t xml:space="preserve">INSTALAÇÕES HIDROSSANITÁRIAS</t>
  </si>
  <si>
    <t xml:space="preserve"> 5.1 </t>
  </si>
  <si>
    <t xml:space="preserve">ÁGUA FRIA E REUSO</t>
  </si>
  <si>
    <t xml:space="preserve"> 5.1.1 </t>
  </si>
  <si>
    <t xml:space="preserve">Tubo de PVC soldável, água fria, 20 mm, instalado em ramal, sub-ramal ou distribuição. Incluso conexões, cortes, fixações e demais serviços auxiliares</t>
  </si>
  <si>
    <t xml:space="preserve"> 5.1.2 </t>
  </si>
  <si>
    <t xml:space="preserve">Tubo de PVC soldável, água fria, 25 mm, instalado em ramal, sub-ramal, distribuição ou prumada. Incluso conexões, cortes, fixações e demais serviços auxiliares</t>
  </si>
  <si>
    <t xml:space="preserve"> 5.1.3 </t>
  </si>
  <si>
    <t xml:space="preserve">Registro de gaveta bruto, 3/4"</t>
  </si>
  <si>
    <t xml:space="preserve"> 5.1.4 </t>
  </si>
  <si>
    <t xml:space="preserve">Registro de gaveta bruto, 1.1/2"</t>
  </si>
  <si>
    <t xml:space="preserve"> 5.1.5 </t>
  </si>
  <si>
    <t xml:space="preserve">Registro de gaveta bruto, 3/4", com acabamento e canopla cromados</t>
  </si>
  <si>
    <t xml:space="preserve"> 5.1.6 </t>
  </si>
  <si>
    <t xml:space="preserve">Registro de pressão bruto, 3/4", com acabamento e canopla cromados</t>
  </si>
  <si>
    <t xml:space="preserve"> 5.1.7 </t>
  </si>
  <si>
    <t xml:space="preserve">Kit cavalete para medição de água</t>
  </si>
  <si>
    <t xml:space="preserve"> 5.1.8 </t>
  </si>
  <si>
    <t xml:space="preserve">Abrigo para cavalete de hidrômetro</t>
  </si>
  <si>
    <t xml:space="preserve"> 5.1.9 </t>
  </si>
  <si>
    <t xml:space="preserve">Caixa d'água em polietileno, 2000 litros</t>
  </si>
  <si>
    <t xml:space="preserve"> 5.1.10 </t>
  </si>
  <si>
    <t xml:space="preserve">Caixa d'água em poliéster reforçado com fibra de vidro, 5000 litros</t>
  </si>
  <si>
    <t xml:space="preserve"> 5.1.11 </t>
  </si>
  <si>
    <t xml:space="preserve">Conjunto motobomba 1 cv</t>
  </si>
  <si>
    <t xml:space="preserve"> 5.1.12 </t>
  </si>
  <si>
    <t xml:space="preserve">Estruturas de concreto armado para suporte do conjunto motobomba, tampa da cisterna e demais estruturas</t>
  </si>
  <si>
    <t xml:space="preserve"> 5.1.13 </t>
  </si>
  <si>
    <t xml:space="preserve">Torneira de bóia para caixa d'água</t>
  </si>
  <si>
    <t xml:space="preserve"> 5.1.14 </t>
  </si>
  <si>
    <t xml:space="preserve"> GOV-1738 </t>
  </si>
  <si>
    <t xml:space="preserve">Filtro para água da chuva VF1</t>
  </si>
  <si>
    <t xml:space="preserve"> 5.1.15 </t>
  </si>
  <si>
    <t xml:space="preserve">Ponto de força para ligação de conjunto motobomba</t>
  </si>
  <si>
    <t xml:space="preserve"> 5.1.16 </t>
  </si>
  <si>
    <t xml:space="preserve">Tampa hermética em ferro fundido, diâmetro de 60 cm</t>
  </si>
  <si>
    <t xml:space="preserve"> 5.1.17 </t>
  </si>
  <si>
    <t xml:space="preserve"> GOV-1737 </t>
  </si>
  <si>
    <t xml:space="preserve">Escada de marinheiro com proteção</t>
  </si>
  <si>
    <t xml:space="preserve"> 5.1.18 </t>
  </si>
  <si>
    <t xml:space="preserve">Lixamento de tubos de PVC de reuso, para aplicação de pintura</t>
  </si>
  <si>
    <t xml:space="preserve"> 5.1.19 </t>
  </si>
  <si>
    <t xml:space="preserve">Pintura sobre rede PVC de uso aparente</t>
  </si>
  <si>
    <t xml:space="preserve"> 5.1.20 </t>
  </si>
  <si>
    <t xml:space="preserve"> GOV-1597 </t>
  </si>
  <si>
    <t xml:space="preserve">Placa de sinalização, em PVC 15 x 15 cm</t>
  </si>
  <si>
    <t xml:space="preserve"> 5.2 </t>
  </si>
  <si>
    <t xml:space="preserve">ESGOTO SANITÁRIO</t>
  </si>
  <si>
    <t xml:space="preserve"> 5.2.1 </t>
  </si>
  <si>
    <t xml:space="preserve">Tubo de PVC, série normal, esgoto predial, 40 mm, instalado em ramal de descarga ou de esgoto. Incluso conexões, cortes, fixações e demais serviços auxiliares</t>
  </si>
  <si>
    <t xml:space="preserve"> 5.2.2 </t>
  </si>
  <si>
    <t xml:space="preserve">Tubo de PVC, série normal, esgoto predial, 50 mm, instalado em ramal de descarga ou de esgoto; Incluso conexões, cortes, fixações e demais serviços auxiliares</t>
  </si>
  <si>
    <t xml:space="preserve"> 5.2.3 </t>
  </si>
  <si>
    <t xml:space="preserve">Tubo de PVC, série normal, esgoto predial, 100 mm, instalado em ramal de descarga, ramal de esgoto, prumada, ventilação ou subcoletor. Incluso conexões, cortes, fixações e demais serviços auxiliares</t>
  </si>
  <si>
    <t xml:space="preserve"> 5.2.4 </t>
  </si>
  <si>
    <t xml:space="preserve">Ralo sifonado, 100 x 40 mm</t>
  </si>
  <si>
    <t xml:space="preserve"> 5.2.5 </t>
  </si>
  <si>
    <t xml:space="preserve">Caixa sifonada, DN 150 mm</t>
  </si>
  <si>
    <t xml:space="preserve"> 5.2.6 </t>
  </si>
  <si>
    <t xml:space="preserve">Caixa de gordura especial</t>
  </si>
  <si>
    <t xml:space="preserve"> 5.2.7 </t>
  </si>
  <si>
    <t xml:space="preserve">Caixa hidráulica enterrada CES, com tampa, 60 x 60 cm, para rede de esgoto sanitário conforme projeto</t>
  </si>
  <si>
    <t xml:space="preserve"> 5.2.8 </t>
  </si>
  <si>
    <t xml:space="preserve">Fossa séptica circular, em concreto pré-moldado, 6400 l</t>
  </si>
  <si>
    <t xml:space="preserve"> 5.2.9 </t>
  </si>
  <si>
    <t xml:space="preserve">Filtro anaeróbio circular, em concreto pré-moldado, 6400 l</t>
  </si>
  <si>
    <t xml:space="preserve"> 5.2.10 </t>
  </si>
  <si>
    <t xml:space="preserve"> GOV-1793 </t>
  </si>
  <si>
    <t xml:space="preserve">Sumidouro retangular, área de infiltração 103 m³, completo</t>
  </si>
  <si>
    <t xml:space="preserve"> 5.3 </t>
  </si>
  <si>
    <t xml:space="preserve">ESGOTO PLUVIAL</t>
  </si>
  <si>
    <t xml:space="preserve"> 5.3.1 </t>
  </si>
  <si>
    <t xml:space="preserve">Calhas e rincões em aço galvanizado, chapa 24, desenvolvimento 50 cm. Incluso transporte vertical</t>
  </si>
  <si>
    <t xml:space="preserve"> 5.3.2 </t>
  </si>
  <si>
    <t xml:space="preserve">Tubo de PVC, série R, água pluvial, 100 mm, instalado em ramal de encaminhamento ou condutores verticais. Incluso conexões, cortes, fixações e demais serviços auxiliares</t>
  </si>
  <si>
    <t xml:space="preserve"> 5.3.3 </t>
  </si>
  <si>
    <t xml:space="preserve">Tubo de PVC, série R, água pluvial, 150 mm, instalado em ramal de encaminhamento ou condutores verticais. Incluso conexões, cortes, fixações e demais serviços auxiliares</t>
  </si>
  <si>
    <t xml:space="preserve"> 5.3.4 </t>
  </si>
  <si>
    <t xml:space="preserve">Caixa hidráulica enterrada, com tampa, 60 x 60 cm, para rede de drenagem conforme projeto</t>
  </si>
  <si>
    <t xml:space="preserve">INSTALAÇÕES ELÉTRICAS E ELETRÔNICAS</t>
  </si>
  <si>
    <t xml:space="preserve"> 6.1 </t>
  </si>
  <si>
    <t xml:space="preserve">INSTALAÇÕES ELÉTRICAS</t>
  </si>
  <si>
    <t xml:space="preserve"> 6.1.1 </t>
  </si>
  <si>
    <t xml:space="preserve">DISTRIBUIÇÃO NOVA (ELÉTRICA, TELEFONIA E INTERNET)</t>
  </si>
  <si>
    <t xml:space="preserve"> 6.1.1.1 </t>
  </si>
  <si>
    <t xml:space="preserve">Limpeza de vegetação</t>
  </si>
  <si>
    <t xml:space="preserve"> 6.1.1.2 </t>
  </si>
  <si>
    <t xml:space="preserve">ORSE</t>
  </si>
  <si>
    <t xml:space="preserve">Fornecimento de poste de concreto duplo T (DT), 6,0 m, 150 daN</t>
  </si>
  <si>
    <t xml:space="preserve"> 6.1.1.3 </t>
  </si>
  <si>
    <t xml:space="preserve">Assentamento de poste de concreto, até 9,0 m, 150 daN, engastamento com execução de base com 1,0 m de concreto e 0,5 m de solo, incluso cabo de cobre nu para sistema de aterramento, sem fornecimento do poste</t>
  </si>
  <si>
    <t xml:space="preserve"> 6.1.1.4 </t>
  </si>
  <si>
    <t xml:space="preserve">Conjunto de suporte AR11, com acessórios</t>
  </si>
  <si>
    <t xml:space="preserve"> 6.1.1.5 </t>
  </si>
  <si>
    <t xml:space="preserve"> GOV-2257 </t>
  </si>
  <si>
    <t xml:space="preserve">Cabo de alumínio, seção 4x1x120 + 70 mm², XLPE 0,6/1 kV</t>
  </si>
  <si>
    <t xml:space="preserve"> 6.1.1.6 </t>
  </si>
  <si>
    <t xml:space="preserve"> GOV-2258 </t>
  </si>
  <si>
    <t xml:space="preserve">Cabo de alumínio, seção 1x1x10+10 mm², XLPE 0,6/1 kV</t>
  </si>
  <si>
    <t xml:space="preserve"> 6.1.1.7 </t>
  </si>
  <si>
    <t xml:space="preserve">Cabo de cobre flexível isolado, 50 mm², anti-chama, 0,6/1,0 kV (cor preta - descida rede aérea ao QD1)</t>
  </si>
  <si>
    <t xml:space="preserve"> 6.1.1.8 </t>
  </si>
  <si>
    <t xml:space="preserve">Cabo de cobre flexível isolado, 50 mm², anti-chama, 0,6/1,0 kV (cor azul claro - descida rede aérea ao QD1)</t>
  </si>
  <si>
    <t xml:space="preserve"> 6.1.1.9 </t>
  </si>
  <si>
    <t xml:space="preserve">Cabo de cobre flexível isolado, 50 mm², anti-chama, 0,6/1,0 kV (cor preta - subida do medidor)</t>
  </si>
  <si>
    <t xml:space="preserve"> 6.1.1.10 </t>
  </si>
  <si>
    <t xml:space="preserve">Cabo de cobre flexível isolado, 50 mm², anti-chama, 0,6/1,0 kV (cor azul claro - subida do medidor)</t>
  </si>
  <si>
    <t xml:space="preserve"> 6.1.1.11 </t>
  </si>
  <si>
    <t xml:space="preserve">Cabo de cobre nú, 16 mm²</t>
  </si>
  <si>
    <t xml:space="preserve"> 6.1.1.12 </t>
  </si>
  <si>
    <t xml:space="preserve"> GOV-2077 </t>
  </si>
  <si>
    <t xml:space="preserve">Cabo de cobre PP cordplast, 2 x 2,5 mm²</t>
  </si>
  <si>
    <t xml:space="preserve"> 6.1.1.13 </t>
  </si>
  <si>
    <t xml:space="preserve">Eletroduto flexível corrugado PEAD, 3", para rede enterrada</t>
  </si>
  <si>
    <t xml:space="preserve"> 6.1.1.14 </t>
  </si>
  <si>
    <t xml:space="preserve">Eletroduto flexível corrugado PEAD, 2", para rede enterrada</t>
  </si>
  <si>
    <t xml:space="preserve"> 6.1.1.15 </t>
  </si>
  <si>
    <t xml:space="preserve">Caixa enterrada de alvenaria, fundo com brita e tampa de concreto armado, dimensões internas de 60x60x60 cm</t>
  </si>
  <si>
    <t xml:space="preserve"> 6.1.1.16 </t>
  </si>
  <si>
    <t xml:space="preserve">Eletroduto de PVC rígido, 50 mm</t>
  </si>
  <si>
    <t xml:space="preserve"> 6.1.1.17 </t>
  </si>
  <si>
    <t xml:space="preserve">Curva para eletroduto, 50 mm</t>
  </si>
  <si>
    <t xml:space="preserve"> 6.1.1.18 </t>
  </si>
  <si>
    <t xml:space="preserve">Luva para eletroduto, 50 mm</t>
  </si>
  <si>
    <t xml:space="preserve"> 6.1.1.19 </t>
  </si>
  <si>
    <t xml:space="preserve">FIxação de tubos verticais, diâmetros maiores que 40 mm e menores que 75 mm, com abraçadeira metálica rígida</t>
  </si>
  <si>
    <t xml:space="preserve"> 6.1.1.20 </t>
  </si>
  <si>
    <t xml:space="preserve">Eletroduto de PVC rígido, 40 mm</t>
  </si>
  <si>
    <t xml:space="preserve"> 6.1.1.21 </t>
  </si>
  <si>
    <t xml:space="preserve">Curva para eletroduto, 40 mm</t>
  </si>
  <si>
    <t xml:space="preserve"> 6.1.1.22 </t>
  </si>
  <si>
    <t xml:space="preserve">Luva para eletroduto, 40 mm</t>
  </si>
  <si>
    <t xml:space="preserve"> 6.1.1.23 </t>
  </si>
  <si>
    <t xml:space="preserve">Luminária LED para iluminação pública, de 98 a 137 w de potência</t>
  </si>
  <si>
    <t xml:space="preserve"> 6.1.1.24 </t>
  </si>
  <si>
    <t xml:space="preserve">Braço para iluminação pública, em tubo de aço galvanizado, comprimento 1,50 m</t>
  </si>
  <si>
    <t xml:space="preserve"> 6.1.1.25 </t>
  </si>
  <si>
    <t xml:space="preserve">Abraçadeira de fixação de braços de luminárias</t>
  </si>
  <si>
    <t xml:space="preserve"> 6.1.1.26 </t>
  </si>
  <si>
    <t xml:space="preserve"> GOV-1497 </t>
  </si>
  <si>
    <t xml:space="preserve">Conector metálico para conexão entre cabos de alumínio e cobre, até 50 mm²</t>
  </si>
  <si>
    <t xml:space="preserve"> 6.1.1.27 </t>
  </si>
  <si>
    <t xml:space="preserve">Conector metálico, para ligação entre cabos de alumínio e cobre, até 120 mm²</t>
  </si>
  <si>
    <t xml:space="preserve"> 6.1.1.28 </t>
  </si>
  <si>
    <t xml:space="preserve">Conector metálico, para ligação entre cabos de alumínio e cobre, até 10 mm²</t>
  </si>
  <si>
    <t xml:space="preserve"> 6.1.1.29 </t>
  </si>
  <si>
    <t xml:space="preserve">Escavação manual de vala</t>
  </si>
  <si>
    <t xml:space="preserve"> 6.1.1.30 </t>
  </si>
  <si>
    <t xml:space="preserve"> GOV-1668 </t>
  </si>
  <si>
    <t xml:space="preserve">Fita de advertência de rede elétrica enterrada</t>
  </si>
  <si>
    <t xml:space="preserve"> 6.1.1.31 </t>
  </si>
  <si>
    <t xml:space="preserve">Reaterro manual, apiloado com soquete</t>
  </si>
  <si>
    <t xml:space="preserve"> 6.1.2 </t>
  </si>
  <si>
    <t xml:space="preserve">ELETRODUTOS E CAIXAS</t>
  </si>
  <si>
    <t xml:space="preserve"> 6.1.2.1 </t>
  </si>
  <si>
    <t xml:space="preserve">Eletroduto flexível reforçado, PVC antichama, 25 mm, instalado em parede, incluso fixações</t>
  </si>
  <si>
    <t xml:space="preserve"> 6.1.2.2 </t>
  </si>
  <si>
    <t xml:space="preserve">Eletroduto flexível reforçado, PVC antichama, 25 mm, instalado em laje, incluso fixações</t>
  </si>
  <si>
    <t xml:space="preserve"> 6.1.2.3 </t>
  </si>
  <si>
    <t xml:space="preserve">Eletroduto flexível reforçado, PVC antichama, 32 mm, instalado em parede, incluso fixações</t>
  </si>
  <si>
    <t xml:space="preserve"> 6.1.2.4 </t>
  </si>
  <si>
    <t xml:space="preserve">Eletroduto flexível reforçado, PVC antichama, 32 mm, instalado em laje, incluso fixações</t>
  </si>
  <si>
    <t xml:space="preserve"> 6.1.2.5 </t>
  </si>
  <si>
    <t xml:space="preserve">Eletroduto flexível corrugado, PEAD, 40 mm, instalado em laje ou parede</t>
  </si>
  <si>
    <t xml:space="preserve"> 6.1.2.6 </t>
  </si>
  <si>
    <t xml:space="preserve">Caixa retangular 4" x 2", altura baixa</t>
  </si>
  <si>
    <t xml:space="preserve"> 6.1.2.7 </t>
  </si>
  <si>
    <t xml:space="preserve">Caixa retangular 4" x 2", altura média</t>
  </si>
  <si>
    <t xml:space="preserve"> 6.1.2.8 </t>
  </si>
  <si>
    <t xml:space="preserve">Caixa retangular 4" x 2", altura alta</t>
  </si>
  <si>
    <t xml:space="preserve"> 6.1.2.9 </t>
  </si>
  <si>
    <t xml:space="preserve">Caixa octogonal instalada em laje, 3" x 3"</t>
  </si>
  <si>
    <t xml:space="preserve"> 6.1.2.10 </t>
  </si>
  <si>
    <t xml:space="preserve">Quadro ou caixa de passagem 40 x 40 cm</t>
  </si>
  <si>
    <t xml:space="preserve"> 6.1.2.11 </t>
  </si>
  <si>
    <t xml:space="preserve">Rasgo em alvenaria para eletrodutos com diâmetro menor ou igual a 40 cm</t>
  </si>
  <si>
    <t xml:space="preserve"> 6.1.2.12 </t>
  </si>
  <si>
    <t xml:space="preserve">Chumbamento em alvenaria para eletrodutos com diâmetro menor ou igual a 40 cm</t>
  </si>
  <si>
    <t xml:space="preserve"> 6.1.2.13 </t>
  </si>
  <si>
    <t xml:space="preserve">Quebra em alvenaria para instalação de caixa de grande (acima de 40 cm)</t>
  </si>
  <si>
    <t xml:space="preserve"> 6.1.2.14 </t>
  </si>
  <si>
    <t xml:space="preserve">Quebra em alvenaria para instalação de de caixa 4"x2" ou 4"x4"</t>
  </si>
  <si>
    <t xml:space="preserve"> 6.1.3 </t>
  </si>
  <si>
    <t xml:space="preserve">CABOS</t>
  </si>
  <si>
    <t xml:space="preserve"> 6.1.3.1 </t>
  </si>
  <si>
    <t xml:space="preserve">Cabo de cobre flexível isolado, antichama, 1,5 mm², 450/750 V</t>
  </si>
  <si>
    <t xml:space="preserve"> 6.1.3.2 </t>
  </si>
  <si>
    <t xml:space="preserve">Cabo de cobre flexível isolado, antichama, 2,5 mm², 450/750 V</t>
  </si>
  <si>
    <t xml:space="preserve"> 6.1.3.3 </t>
  </si>
  <si>
    <t xml:space="preserve">Cabo de cobre flexível isolado, antichama, 4,0 mm², 450/750 V</t>
  </si>
  <si>
    <t xml:space="preserve"> 6.1.3.4 </t>
  </si>
  <si>
    <t xml:space="preserve">Cabo de cobre flexível isolado, antichama, 6,0 mm², 450/750 V</t>
  </si>
  <si>
    <t xml:space="preserve"> 6.1.4 </t>
  </si>
  <si>
    <t xml:space="preserve">QUADROS E DISJUNTORES</t>
  </si>
  <si>
    <t xml:space="preserve"> 6.1.4.1 </t>
  </si>
  <si>
    <t xml:space="preserve">Quadro de distribuição de energia em chapa de aço galvanizado, com barramento trifásico, para 40 disjuntores</t>
  </si>
  <si>
    <t xml:space="preserve"> 6.1.4.2 </t>
  </si>
  <si>
    <t xml:space="preserve">Quadro de distribuição de energia em chapa de aço galvanizado, com barramento trifásico, para 30 disjuntores</t>
  </si>
  <si>
    <t xml:space="preserve"> 6.1.4.3 </t>
  </si>
  <si>
    <t xml:space="preserve">Quebra em alvenaria para instalação de quadro de distribuição</t>
  </si>
  <si>
    <t xml:space="preserve"> 6.1.4.4 </t>
  </si>
  <si>
    <t xml:space="preserve">Disjuntor monopolar tipo DIN, 10 A</t>
  </si>
  <si>
    <t xml:space="preserve"> 6.1.4.5 </t>
  </si>
  <si>
    <t xml:space="preserve">Disjuntor monopolar tipo DIN, 16 A</t>
  </si>
  <si>
    <t xml:space="preserve"> 6.1.4.6 </t>
  </si>
  <si>
    <t xml:space="preserve">Disjuntor monopolar tipo DIN, 20 A</t>
  </si>
  <si>
    <t xml:space="preserve"> 6.1.4.7 </t>
  </si>
  <si>
    <t xml:space="preserve">Disjuntor monopolar tipo DIN, 25 A</t>
  </si>
  <si>
    <t xml:space="preserve"> 6.1.4.8 </t>
  </si>
  <si>
    <t xml:space="preserve">Disjuntor monopolar tipo DIN, 32 A</t>
  </si>
  <si>
    <t xml:space="preserve"> 6.1.4.9 </t>
  </si>
  <si>
    <t xml:space="preserve">Disjuntor tripolar tipo DIN, 50 A</t>
  </si>
  <si>
    <t xml:space="preserve"> 6.1.4.10 </t>
  </si>
  <si>
    <t xml:space="preserve"> GOV-1407 </t>
  </si>
  <si>
    <t xml:space="preserve">Disjuntor tripolar tipo DIN, 80 A</t>
  </si>
  <si>
    <t xml:space="preserve"> 6.1.4.11 </t>
  </si>
  <si>
    <t xml:space="preserve">Disjuntor termomagnético tripolar, 125 A</t>
  </si>
  <si>
    <t xml:space="preserve"> 6.1.4.12 </t>
  </si>
  <si>
    <t xml:space="preserve"> GOV-873 </t>
  </si>
  <si>
    <t xml:space="preserve">Dispositivo de proteção contra surto de tensão (DPS)</t>
  </si>
  <si>
    <t xml:space="preserve"> 6.1.4.13 </t>
  </si>
  <si>
    <t xml:space="preserve"> GOV-546 </t>
  </si>
  <si>
    <t xml:space="preserve">Dispositivo disjuntor DR bipolar, tipo DIN, 2 x 25 A, 30 mA</t>
  </si>
  <si>
    <t xml:space="preserve">UNID</t>
  </si>
  <si>
    <t xml:space="preserve"> 6.1.4.14 </t>
  </si>
  <si>
    <t xml:space="preserve"> GOV-622 </t>
  </si>
  <si>
    <t xml:space="preserve">Dispositivo disjuntor DR bipolar, tipo DIN, 2 x 32 A, 30 mA</t>
  </si>
  <si>
    <t xml:space="preserve"> 6.1.5 </t>
  </si>
  <si>
    <t xml:space="preserve">INTERRUPTORES E TOMADAS</t>
  </si>
  <si>
    <t xml:space="preserve"> 6.1.5.1 </t>
  </si>
  <si>
    <t xml:space="preserve">Tomada baixa (1 módulo), 2P+T, 20A, incluindo suporte e placa</t>
  </si>
  <si>
    <t xml:space="preserve"> 6.1.5.2 </t>
  </si>
  <si>
    <t xml:space="preserve">Tomada média (1 módulo), 2P+T, 20A, incluindo suporte e placa</t>
  </si>
  <si>
    <t xml:space="preserve"> 6.1.5.3 </t>
  </si>
  <si>
    <t xml:space="preserve">Tomada alta (1 módulo), 2P+T, 20A, incluindo suporte e placa</t>
  </si>
  <si>
    <t xml:space="preserve"> 6.1.5.4 </t>
  </si>
  <si>
    <t xml:space="preserve">Interruptor simples (1 módulo), 10A/250V, incluindo suporte e placa</t>
  </si>
  <si>
    <t xml:space="preserve"> 6.1.5.5 </t>
  </si>
  <si>
    <t xml:space="preserve">Interruptor paralelo (1 módulo), 10A/250V, incluindo suporte e placa</t>
  </si>
  <si>
    <t xml:space="preserve"> 6.1.5.6 </t>
  </si>
  <si>
    <t xml:space="preserve"> GOV-1745 </t>
  </si>
  <si>
    <t xml:space="preserve">Interruptor ou programador horário digital</t>
  </si>
  <si>
    <t xml:space="preserve"> 6.1.5.7 </t>
  </si>
  <si>
    <t xml:space="preserve">Relé fotoelétrico para comando de iluminação externa</t>
  </si>
  <si>
    <t xml:space="preserve"> 6.2 </t>
  </si>
  <si>
    <t xml:space="preserve">INSTALAÇÕES DE LÓGICA E TELEFONIA</t>
  </si>
  <si>
    <t xml:space="preserve"> 6.2.1 </t>
  </si>
  <si>
    <t xml:space="preserve">Eletroduto flexível reforçado, 32 mm, instalado em laje, incluso fixações</t>
  </si>
  <si>
    <t xml:space="preserve"> 6.2.2 </t>
  </si>
  <si>
    <t xml:space="preserve">Eletroduto flexível reforçado, 32 mm, instalado em parede, incluso fixações</t>
  </si>
  <si>
    <t xml:space="preserve"> 6.2.3 </t>
  </si>
  <si>
    <t xml:space="preserve">Eletroduto rígido 1", com conexões e fixações</t>
  </si>
  <si>
    <t xml:space="preserve"> 6.2.4 </t>
  </si>
  <si>
    <t xml:space="preserve">Eletroduto rígido 2", com conexões e fixações</t>
  </si>
  <si>
    <t xml:space="preserve"> 6.2.5 </t>
  </si>
  <si>
    <t xml:space="preserve">Eletroduto flexível corrugado, PEAD, 2"</t>
  </si>
  <si>
    <t xml:space="preserve"> 6.2.6 </t>
  </si>
  <si>
    <t xml:space="preserve">Cabo eletrônico categoria 5e</t>
  </si>
  <si>
    <t xml:space="preserve"> 6.2.7 </t>
  </si>
  <si>
    <t xml:space="preserve">Cabo telefônico CCI-50 2 pares</t>
  </si>
  <si>
    <t xml:space="preserve"> 6.2.8 </t>
  </si>
  <si>
    <t xml:space="preserve"> GOV-1759 </t>
  </si>
  <si>
    <t xml:space="preserve">Cabo de fibra ótica, uso interno e externo</t>
  </si>
  <si>
    <t xml:space="preserve"> 6.2.9 </t>
  </si>
  <si>
    <t xml:space="preserve"> 6.2.10 </t>
  </si>
  <si>
    <t xml:space="preserve">Tomada para rede RJ45, completa</t>
  </si>
  <si>
    <t xml:space="preserve"> 6.2.11 </t>
  </si>
  <si>
    <t xml:space="preserve">Tomada para telefone RJ11, completa</t>
  </si>
  <si>
    <t xml:space="preserve"> 6.2.12 </t>
  </si>
  <si>
    <t xml:space="preserve"> GOV-1601 </t>
  </si>
  <si>
    <t xml:space="preserve">Caixa de passagem 20x20x12cm, em chapa aço galvanizado, embutida</t>
  </si>
  <si>
    <t xml:space="preserve"> 6.2.13 </t>
  </si>
  <si>
    <t xml:space="preserve">Quadro geral para rede e telefonia, 40 x 40 cm</t>
  </si>
  <si>
    <t xml:space="preserve"> 6.2.14 </t>
  </si>
  <si>
    <t xml:space="preserve"> GOV-1760 </t>
  </si>
  <si>
    <t xml:space="preserve">Rack 19" x 12U x 450 mm</t>
  </si>
  <si>
    <t xml:space="preserve"> 6.2.15 </t>
  </si>
  <si>
    <t xml:space="preserve">Patch panel 24 portas, categoria 5E</t>
  </si>
  <si>
    <t xml:space="preserve"> 6.2.16 </t>
  </si>
  <si>
    <t xml:space="preserve"> GOV-1761 </t>
  </si>
  <si>
    <t xml:space="preserve">Guia de cabos horizontais 19" x 1U</t>
  </si>
  <si>
    <t xml:space="preserve"> 6.2.17 </t>
  </si>
  <si>
    <t xml:space="preserve"> GOV-1762 </t>
  </si>
  <si>
    <t xml:space="preserve">Patch cord  1,50 m, categoria 5E</t>
  </si>
  <si>
    <t xml:space="preserve"> 6.2.18 </t>
  </si>
  <si>
    <t xml:space="preserve"> GOV-1763 </t>
  </si>
  <si>
    <t xml:space="preserve">Switch 24 portas, 10/100/1000, mínimo com duas portas para fibra ótica</t>
  </si>
  <si>
    <t xml:space="preserve"> 6.2.19 </t>
  </si>
  <si>
    <t xml:space="preserve"> GOV-1792 </t>
  </si>
  <si>
    <t xml:space="preserve">Central PABX híbrida, até 6 linhas e 32 ramais TDM, 30 linhas digitais e 4 linhas IP ou equivalente</t>
  </si>
  <si>
    <t xml:space="preserve"> 6.2.20 </t>
  </si>
  <si>
    <t xml:space="preserve"> GOV-1788 </t>
  </si>
  <si>
    <t xml:space="preserve">Access Point, uso interno, para acesso em rede local sem fio, referência Ubiquiti ou similar</t>
  </si>
  <si>
    <t xml:space="preserve"> 6.2.21 </t>
  </si>
  <si>
    <t xml:space="preserve"> GOV-1766 </t>
  </si>
  <si>
    <t xml:space="preserve">Certificação de rede lógica até 50 pontos</t>
  </si>
  <si>
    <t xml:space="preserve"> 6.2.22 </t>
  </si>
  <si>
    <t xml:space="preserve">Rasgo em alvenaria para eletrodutos</t>
  </si>
  <si>
    <t xml:space="preserve"> 6.2.23 </t>
  </si>
  <si>
    <t xml:space="preserve">Chumbamento linear de rasgos em alvenaria</t>
  </si>
  <si>
    <t xml:space="preserve"> 6.2.24 </t>
  </si>
  <si>
    <t xml:space="preserve"> 6.2.25 </t>
  </si>
  <si>
    <t xml:space="preserve">Quebra em alvenaria para instalação de caixa 4" x 4" ou 4" x 2"</t>
  </si>
  <si>
    <t xml:space="preserve"> 6.3 </t>
  </si>
  <si>
    <t xml:space="preserve">CFTV</t>
  </si>
  <si>
    <t xml:space="preserve"> 6.3.1 </t>
  </si>
  <si>
    <t xml:space="preserve"> 6.3.2 </t>
  </si>
  <si>
    <t xml:space="preserve"> 6.3.3 </t>
  </si>
  <si>
    <t xml:space="preserve"> 6.3.4 </t>
  </si>
  <si>
    <t xml:space="preserve"> 6.3.5 </t>
  </si>
  <si>
    <t xml:space="preserve"> 6.3.6 </t>
  </si>
  <si>
    <t xml:space="preserve">Tampa 4" x 2", para caixa alta</t>
  </si>
  <si>
    <t xml:space="preserve"> 6.3.7 </t>
  </si>
  <si>
    <t xml:space="preserve"> GOV-1789 </t>
  </si>
  <si>
    <t xml:space="preserve">Câmera de monitoramento com até 25 metros de alcance, para áreas internas e externas</t>
  </si>
  <si>
    <t xml:space="preserve"> 6.3.8 </t>
  </si>
  <si>
    <t xml:space="preserve">Caixa de passagem 20x20x12cm</t>
  </si>
  <si>
    <t xml:space="preserve"> 6.3.9 </t>
  </si>
  <si>
    <t xml:space="preserve">Quadro 60 x 60 para central de CFTV</t>
  </si>
  <si>
    <t xml:space="preserve"> 6.3.10 </t>
  </si>
  <si>
    <t xml:space="preserve"> GOV-1790 </t>
  </si>
  <si>
    <t xml:space="preserve">Unidade gerenciadora digital de vídeo em rede (NVR), até 16 câmeras IP, armazenamento mínimo de 12 TB</t>
  </si>
  <si>
    <t xml:space="preserve"> 6.3.11 </t>
  </si>
  <si>
    <t xml:space="preserve"> GOV-1752 </t>
  </si>
  <si>
    <t xml:space="preserve">Nobreak 1,2 kVa</t>
  </si>
  <si>
    <t xml:space="preserve"> 6.3.12 </t>
  </si>
  <si>
    <t xml:space="preserve"> 6.3.13 </t>
  </si>
  <si>
    <t xml:space="preserve"> 6.3.14 </t>
  </si>
  <si>
    <t xml:space="preserve"> 6.3.15 </t>
  </si>
  <si>
    <t xml:space="preserve">Quebra em alvenaria para instalação de quadro ou caixa de distribuição grande</t>
  </si>
  <si>
    <t xml:space="preserve"> 6.3.16 </t>
  </si>
  <si>
    <t xml:space="preserve">Furo em alvenaria para diâmetros menores ou iguais a 40 mm</t>
  </si>
  <si>
    <t xml:space="preserve"> 6.3.17 </t>
  </si>
  <si>
    <t xml:space="preserve">Chumbamento pontual para diâmetros menores ou iguais a 40 mm</t>
  </si>
  <si>
    <t xml:space="preserve"> 6.4 </t>
  </si>
  <si>
    <t xml:space="preserve">ALARME</t>
  </si>
  <si>
    <t xml:space="preserve"> 6.4.1 </t>
  </si>
  <si>
    <t xml:space="preserve"> 6.4.2 </t>
  </si>
  <si>
    <t xml:space="preserve"> 6.4.3 </t>
  </si>
  <si>
    <t xml:space="preserve"> 6.4.4 </t>
  </si>
  <si>
    <t xml:space="preserve"> 6.4.5 </t>
  </si>
  <si>
    <t xml:space="preserve"> GOV-1741 </t>
  </si>
  <si>
    <t xml:space="preserve">Cabo de cobre PP 2 x 1,50 mm²</t>
  </si>
  <si>
    <t xml:space="preserve"> 6.4.6 </t>
  </si>
  <si>
    <t xml:space="preserve"> 6.4.7 </t>
  </si>
  <si>
    <t xml:space="preserve"> 6.4.8 </t>
  </si>
  <si>
    <t xml:space="preserve">Sensor de presença com fotocélula, fixação em parede</t>
  </si>
  <si>
    <t xml:space="preserve"> 6.4.9 </t>
  </si>
  <si>
    <t xml:space="preserve"> GOV-2012 </t>
  </si>
  <si>
    <t xml:space="preserve">Sirene tipo corneta com potência nominal de 12V, potência sonora entre 115 dB e 120 dB</t>
  </si>
  <si>
    <t xml:space="preserve"> 6.4.10 </t>
  </si>
  <si>
    <t xml:space="preserve"> GOV-1785 </t>
  </si>
  <si>
    <t xml:space="preserve">Central de alarme digital, com duas baterias, até 40 pontos</t>
  </si>
  <si>
    <t xml:space="preserve"> 6.4.11 </t>
  </si>
  <si>
    <t xml:space="preserve"> GOV-1786 </t>
  </si>
  <si>
    <t xml:space="preserve">Kit de alarme sem fio para banheiro PCD, composto por botoeira e sirene audiovisual</t>
  </si>
  <si>
    <t xml:space="preserve"> 6.4.12 </t>
  </si>
  <si>
    <t xml:space="preserve">Caixa de passagem 20x20x12cm, embutida</t>
  </si>
  <si>
    <t xml:space="preserve"> 6.4.13 </t>
  </si>
  <si>
    <t xml:space="preserve">Quadro para central de alarme, 40 x 40 cm</t>
  </si>
  <si>
    <t xml:space="preserve"> 6.4.14 </t>
  </si>
  <si>
    <t xml:space="preserve"> 6.4.15 </t>
  </si>
  <si>
    <t xml:space="preserve"> 6.4.16 </t>
  </si>
  <si>
    <t xml:space="preserve"> 6.4.17 </t>
  </si>
  <si>
    <t xml:space="preserve">Quebra em alvenaria para instalação de caixa de passagem</t>
  </si>
  <si>
    <t xml:space="preserve"> 6.5 </t>
  </si>
  <si>
    <t xml:space="preserve">TV</t>
  </si>
  <si>
    <t xml:space="preserve"> 6.5.1 </t>
  </si>
  <si>
    <t xml:space="preserve"> 6.5.2 </t>
  </si>
  <si>
    <t xml:space="preserve"> 6.5.3 </t>
  </si>
  <si>
    <t xml:space="preserve"> 6.5.4 </t>
  </si>
  <si>
    <t xml:space="preserve"> GOV-1753 </t>
  </si>
  <si>
    <t xml:space="preserve">Cabo coaxial rgc 75 ohms</t>
  </si>
  <si>
    <t xml:space="preserve"> 6.5.5 </t>
  </si>
  <si>
    <t xml:space="preserve"> 6.5.6 </t>
  </si>
  <si>
    <t xml:space="preserve"> 6.5.7 </t>
  </si>
  <si>
    <t xml:space="preserve"> 6.5.8 </t>
  </si>
  <si>
    <t xml:space="preserve"> GOV-1787 </t>
  </si>
  <si>
    <t xml:space="preserve">Conjunto completo com antena parabólica com captador de sinais, modulador e demais acessórios</t>
  </si>
  <si>
    <t xml:space="preserve"> 6.5.9 </t>
  </si>
  <si>
    <t xml:space="preserve">Quadro 40 x 40 para central de televisão</t>
  </si>
  <si>
    <t xml:space="preserve"> 6.5.10 </t>
  </si>
  <si>
    <t xml:space="preserve"> 6.5.11 </t>
  </si>
  <si>
    <t xml:space="preserve">Chumbamento linear em alvenaria para dutos</t>
  </si>
  <si>
    <t xml:space="preserve"> 6.5.12 </t>
  </si>
  <si>
    <t xml:space="preserve"> 6.5.13 </t>
  </si>
  <si>
    <t xml:space="preserve"> 6.6 </t>
  </si>
  <si>
    <t xml:space="preserve">SPDA</t>
  </si>
  <si>
    <t xml:space="preserve"> 6.6.1 </t>
  </si>
  <si>
    <t xml:space="preserve"> GOV-1631 </t>
  </si>
  <si>
    <t xml:space="preserve">Barra redonda em aço mecânico laminado</t>
  </si>
  <si>
    <t xml:space="preserve"> 6.6.2 </t>
  </si>
  <si>
    <t xml:space="preserve"> GOV-1754 </t>
  </si>
  <si>
    <t xml:space="preserve">Barra chata em alumínio 7/8" x 1/8", incluso acessórios e fixações</t>
  </si>
  <si>
    <t xml:space="preserve"> 6.6.3 </t>
  </si>
  <si>
    <t xml:space="preserve">Cabo de cobre nú 50 mm²</t>
  </si>
  <si>
    <t xml:space="preserve"> 6.6.4 </t>
  </si>
  <si>
    <t xml:space="preserve"> GOV-1755 </t>
  </si>
  <si>
    <t xml:space="preserve">Solda exotérmica</t>
  </si>
  <si>
    <t xml:space="preserve"> 6.6.5 </t>
  </si>
  <si>
    <t xml:space="preserve"> 6.6.6 </t>
  </si>
  <si>
    <t xml:space="preserve"> GOV-1756 </t>
  </si>
  <si>
    <t xml:space="preserve">Terminal aéreo 600 mm em barra chata de alumínio</t>
  </si>
  <si>
    <t xml:space="preserve"> 6.6.7 </t>
  </si>
  <si>
    <t xml:space="preserve"> GOV-1757 </t>
  </si>
  <si>
    <t xml:space="preserve">Terminal de compressão para cabo de 50 mm²</t>
  </si>
  <si>
    <t xml:space="preserve"> 6.6.8 </t>
  </si>
  <si>
    <t xml:space="preserve"> GOV-1758 </t>
  </si>
  <si>
    <t xml:space="preserve">Quadro de equalização para aterramento, com barramento, referência Tel-901 ou similar</t>
  </si>
  <si>
    <t xml:space="preserve"> 6.6.9 </t>
  </si>
  <si>
    <t xml:space="preserve">Eletroduto para SPDA</t>
  </si>
  <si>
    <t xml:space="preserve"> 6.6.10 </t>
  </si>
  <si>
    <t xml:space="preserve">Quebra em alvenaria para quadro equalização</t>
  </si>
  <si>
    <t xml:space="preserve"> 6.7 </t>
  </si>
  <si>
    <t xml:space="preserve">FOTOVOLTAICO</t>
  </si>
  <si>
    <t xml:space="preserve"> 6.7.1 </t>
  </si>
  <si>
    <t xml:space="preserve"> GOV-1739 </t>
  </si>
  <si>
    <t xml:space="preserve">Painel solar policristalino</t>
  </si>
  <si>
    <t xml:space="preserve"> 6.7.2 </t>
  </si>
  <si>
    <t xml:space="preserve">Estrutura metálica de suporte para painel solar</t>
  </si>
  <si>
    <t xml:space="preserve"> 6.7.3 </t>
  </si>
  <si>
    <t xml:space="preserve"> GOV-1740 </t>
  </si>
  <si>
    <t xml:space="preserve">Inversor fotovoltáico 5 kW</t>
  </si>
  <si>
    <t xml:space="preserve"> 6.7.4 </t>
  </si>
  <si>
    <t xml:space="preserve">Cabo de cobre flexível isolado, antichama, 4,0 mm², 600/1000 V</t>
  </si>
  <si>
    <t xml:space="preserve"> 6.7.5 </t>
  </si>
  <si>
    <t xml:space="preserve">Cabo de cobre flexível isolado, antichama, 6,0 mm², 600/1000 V</t>
  </si>
  <si>
    <t xml:space="preserve"> 6.7.6 </t>
  </si>
  <si>
    <t xml:space="preserve">Cabo de cobre flexível isolado, antichama, 16,0 mm², 600/1000 V</t>
  </si>
  <si>
    <t xml:space="preserve"> 6.7.7 </t>
  </si>
  <si>
    <t xml:space="preserve">Cabo de cobre flexível isolado, antichama, 35,0 mm², 600/1000 V</t>
  </si>
  <si>
    <t xml:space="preserve"> 6.7.8 </t>
  </si>
  <si>
    <t xml:space="preserve">Eletroduto flexível reforçado, 32 mm, incluso fixações</t>
  </si>
  <si>
    <t xml:space="preserve"> 6.7.9 </t>
  </si>
  <si>
    <t xml:space="preserve">Eletroduto rígido 1.1/2", com conexões e fixações</t>
  </si>
  <si>
    <t xml:space="preserve"> 6.7.10 </t>
  </si>
  <si>
    <t xml:space="preserve">Eletroduto rígido 2.1/2", com conexões e fixações</t>
  </si>
  <si>
    <t xml:space="preserve"> 6.7.11 </t>
  </si>
  <si>
    <t xml:space="preserve">Conjunto de quadros de proteção e seccionamento CC, CA e QD-4, completos</t>
  </si>
  <si>
    <t xml:space="preserve"> 6.7.12 </t>
  </si>
  <si>
    <t xml:space="preserve">Disjuntor bipolar tipo DIN, 16 A</t>
  </si>
  <si>
    <t xml:space="preserve"> 6.7.13 </t>
  </si>
  <si>
    <t xml:space="preserve">Disjuntor tripolar tipo DIN, 25 A</t>
  </si>
  <si>
    <t xml:space="preserve"> 6.7.14 </t>
  </si>
  <si>
    <t xml:space="preserve">Disjuntor termomagnético tripolar, corrente entre 100 e 125 A</t>
  </si>
  <si>
    <t xml:space="preserve"> 6.7.15 </t>
  </si>
  <si>
    <t xml:space="preserve"> GOV-1951 </t>
  </si>
  <si>
    <t xml:space="preserve">Dispositivo de proteção contra surto de tensão (DPS), 20 kA, 275 V, 1 polo</t>
  </si>
  <si>
    <t xml:space="preserve"> 6.7.16 </t>
  </si>
  <si>
    <t xml:space="preserve"> GOV-1952 </t>
  </si>
  <si>
    <t xml:space="preserve">Dispositivo de proteção contra surto de tensão (DPS), 1000 VCC, 40-45 kA, 3 polos</t>
  </si>
  <si>
    <t xml:space="preserve"> 6.7.17 </t>
  </si>
  <si>
    <t xml:space="preserve">Caixa 4" x 4"</t>
  </si>
  <si>
    <t xml:space="preserve"> 6.7.18 </t>
  </si>
  <si>
    <t xml:space="preserve">Caixa de passagem, embutida</t>
  </si>
  <si>
    <t xml:space="preserve"> 6.7.19 </t>
  </si>
  <si>
    <t xml:space="preserve"> 6.7.20 </t>
  </si>
  <si>
    <t xml:space="preserve"> 6.7.21 </t>
  </si>
  <si>
    <t xml:space="preserve">INSTALAÇÕES MECÂNICAS E DE UTILIDADE</t>
  </si>
  <si>
    <t xml:space="preserve"> 7.1 </t>
  </si>
  <si>
    <t xml:space="preserve">CLIMATIZAÇÃO</t>
  </si>
  <si>
    <t xml:space="preserve"> 7.1.1 </t>
  </si>
  <si>
    <t xml:space="preserve">EQUIPAMENTOS</t>
  </si>
  <si>
    <t xml:space="preserve"> 7.1.1.1 </t>
  </si>
  <si>
    <t xml:space="preserve">Ar condicionado split de parede (hi-wall), 9.000 BTU/h, 230 V, ciclo quente/frio, inverter</t>
  </si>
  <si>
    <t xml:space="preserve"> 7.1.1.2 </t>
  </si>
  <si>
    <t xml:space="preserve">Ar condicionado split de parede (hi-wall), 12.000 BTU/h, 230 V, ciclo quente/frio, inverter</t>
  </si>
  <si>
    <t xml:space="preserve"> 7.1.1.3 </t>
  </si>
  <si>
    <t xml:space="preserve">Ar condicionado split de parede (hi-wall), 24.000 BTU/h, 230 V, ciclo quente/frio, inverter</t>
  </si>
  <si>
    <t xml:space="preserve"> 7.1.1.4 </t>
  </si>
  <si>
    <t xml:space="preserve">Rasgo e chumbamento em para tubos de rede split</t>
  </si>
  <si>
    <t xml:space="preserve"> 7.1.2 </t>
  </si>
  <si>
    <t xml:space="preserve">LINHA FRIGORÍGENA</t>
  </si>
  <si>
    <t xml:space="preserve"> 7.1.2.1 </t>
  </si>
  <si>
    <t xml:space="preserve">Tubo de cobre flexível, 1/4", com isolamento, instalado em ramal de alimentação de ar condicionado com condensadora individual</t>
  </si>
  <si>
    <t xml:space="preserve"> 7.1.2.2 </t>
  </si>
  <si>
    <t xml:space="preserve">Tubo de cobre flexível, 3/8", com isolamento, instalado em ramal de alimentação de ar condicionado com condensadora individual</t>
  </si>
  <si>
    <t xml:space="preserve"> 7.1.2.3 </t>
  </si>
  <si>
    <t xml:space="preserve"> GOV-1627 </t>
  </si>
  <si>
    <t xml:space="preserve">Cabo de cobre PP, 3 x 2,5 mm²</t>
  </si>
  <si>
    <t xml:space="preserve"> 7.2 </t>
  </si>
  <si>
    <t xml:space="preserve">GLP</t>
  </si>
  <si>
    <t xml:space="preserve"> 7.2.1 </t>
  </si>
  <si>
    <t xml:space="preserve">Tubo de aço galvanizado com costura, classe média, 3/4", instalado em rede de gás</t>
  </si>
  <si>
    <t xml:space="preserve"> 7.2.2 </t>
  </si>
  <si>
    <t xml:space="preserve">Curva 90°, em aço galvanizado, 3/4", instalado em rede de gás</t>
  </si>
  <si>
    <t xml:space="preserve"> 7.2.3 </t>
  </si>
  <si>
    <t xml:space="preserve">Joelho 90°, em aço galvanizado, 3/4", instalado em rede de gás</t>
  </si>
  <si>
    <t xml:space="preserve"> 7.2.4 </t>
  </si>
  <si>
    <t xml:space="preserve"> GOV-1701 </t>
  </si>
  <si>
    <t xml:space="preserve">Fita de sinalização de rede de gás enterrada</t>
  </si>
  <si>
    <t xml:space="preserve"> 7.2.5 </t>
  </si>
  <si>
    <t xml:space="preserve">Conjunto de válvulas e conexões para cavalete e rede de gás</t>
  </si>
  <si>
    <t xml:space="preserve"> 7.2.6 </t>
  </si>
  <si>
    <t xml:space="preserve"> GOV-1768 </t>
  </si>
  <si>
    <t xml:space="preserve">Regulador de gás de 1° estágio, com manômetro</t>
  </si>
  <si>
    <t xml:space="preserve"> 7.2.7 </t>
  </si>
  <si>
    <t xml:space="preserve">Registro ou regulador de gás de cozinha, 2° estágio</t>
  </si>
  <si>
    <t xml:space="preserve"> 7.2.8 </t>
  </si>
  <si>
    <t xml:space="preserve"> GOV-1702 </t>
  </si>
  <si>
    <t xml:space="preserve">Mangueira metálica para gás 1/2" x 120 cm</t>
  </si>
  <si>
    <t xml:space="preserve"> 7.2.9 </t>
  </si>
  <si>
    <t xml:space="preserve">Rasgo em alvenaria para ramais e distribuição com diâmetros menores ou iguais a 40 mm</t>
  </si>
  <si>
    <t xml:space="preserve"> 7.2.10 </t>
  </si>
  <si>
    <t xml:space="preserve">Chumbamento em alvenaria para tubulações com diâmetro menor ou igual a 40 cm</t>
  </si>
  <si>
    <t xml:space="preserve">INSTALAÇÕES DE PREVENÇÃO E COMBATE A INCÊNDIO</t>
  </si>
  <si>
    <t xml:space="preserve"> 8.1 </t>
  </si>
  <si>
    <t xml:space="preserve">Extintor de incêndio portátil, PQS, classe ABC, capacidade 4 kg</t>
  </si>
  <si>
    <t xml:space="preserve"> 8.2 </t>
  </si>
  <si>
    <t xml:space="preserve">Luminária de emergência, tipo bloco autônomo, com 30 LED bulbo, 30 w, 220V</t>
  </si>
  <si>
    <t xml:space="preserve"> 8.3 </t>
  </si>
  <si>
    <t xml:space="preserve"> GOV-1595 </t>
  </si>
  <si>
    <t xml:space="preserve">Placa de sinalização de emergência, fotoluminescente, em PVC</t>
  </si>
  <si>
    <t xml:space="preserve"> 8.4 </t>
  </si>
  <si>
    <t xml:space="preserve">Placa de indicação para equipamentos, extintores e proibido fumar</t>
  </si>
  <si>
    <t xml:space="preserve"> 8.5 </t>
  </si>
  <si>
    <t xml:space="preserve"> GOV-1594 </t>
  </si>
  <si>
    <t xml:space="preserve">Placa de indicação central de gás</t>
  </si>
  <si>
    <t xml:space="preserve">SERVIÇOS COMPLEMENTARES</t>
  </si>
  <si>
    <t xml:space="preserve"> 9.1 </t>
  </si>
  <si>
    <t xml:space="preserve">COMUNICAÇÃO VISUAL</t>
  </si>
  <si>
    <t xml:space="preserve"> 9.1.1 </t>
  </si>
  <si>
    <t xml:space="preserve"> GOV-1695 </t>
  </si>
  <si>
    <t xml:space="preserve">Brasão 80 x 110 cm, com chapas sólidas de alumínio composto e núcleo em polietileno, pintura coilcoating</t>
  </si>
  <si>
    <t xml:space="preserve"> 9.1.2 </t>
  </si>
  <si>
    <t xml:space="preserve"> GOV-1696 </t>
  </si>
  <si>
    <t xml:space="preserve">Letra em aço inox 304, escovado ou polido, 30 x 30cm</t>
  </si>
  <si>
    <t xml:space="preserve"> 9.1.3 </t>
  </si>
  <si>
    <t xml:space="preserve"> GOV-1697 </t>
  </si>
  <si>
    <t xml:space="preserve">Placa de acrílico adesivada para sinalização de ambientes, 25 x 8 cm</t>
  </si>
  <si>
    <t xml:space="preserve"> 9.2 </t>
  </si>
  <si>
    <t xml:space="preserve">SERVIÇOS FINAIS</t>
  </si>
  <si>
    <t xml:space="preserve"> 9.2.1 </t>
  </si>
  <si>
    <t xml:space="preserve">Remoção de tapumes, fechamentos e demais chapas metálicas e de madeira</t>
  </si>
  <si>
    <t xml:space="preserve"> 9.2.2 </t>
  </si>
  <si>
    <t xml:space="preserve"> GOV-1569 </t>
  </si>
  <si>
    <t xml:space="preserve">Retirada das instalações provisórias de energia, água, esgoto e demais executadas</t>
  </si>
  <si>
    <t xml:space="preserve"> 9.2.3 </t>
  </si>
  <si>
    <t xml:space="preserve"> GOV-1628 </t>
  </si>
  <si>
    <t xml:space="preserve">Limpeza geral de obra</t>
  </si>
  <si>
    <t xml:space="preserve"> 9.3 </t>
  </si>
  <si>
    <t xml:space="preserve">DOCUMENTAÇÃO</t>
  </si>
  <si>
    <t xml:space="preserve"> 9.3.1 </t>
  </si>
  <si>
    <t xml:space="preserve"> GOV-1769 </t>
  </si>
  <si>
    <t xml:space="preserve">Projeto Asbuilt e Manual de uso e operação</t>
  </si>
  <si>
    <t xml:space="preserve">SERVIÇOS AUXILIARES E ADMINISTRATIVOS</t>
  </si>
  <si>
    <t xml:space="preserve"> 10.1 </t>
  </si>
  <si>
    <t xml:space="preserve">MATERIAIS E TAXAS</t>
  </si>
  <si>
    <t xml:space="preserve"> 10.1.1 </t>
  </si>
  <si>
    <t xml:space="preserve"> GOV-1563 </t>
  </si>
  <si>
    <t xml:space="preserve">Anotação ou registro de responsabilidade técnica</t>
  </si>
  <si>
    <t xml:space="preserve"> 10.1.2 </t>
  </si>
  <si>
    <t xml:space="preserve"> GOV-1599 </t>
  </si>
  <si>
    <t xml:space="preserve">Prancha para permanência no canteiro de obras</t>
  </si>
  <si>
    <t xml:space="preserve"> 10.2 </t>
  </si>
  <si>
    <t xml:space="preserve">MÁQUINAS E EQUIPAMENTOS</t>
  </si>
  <si>
    <t xml:space="preserve"> 10.2.1 </t>
  </si>
  <si>
    <t xml:space="preserve"> GOV-1700 </t>
  </si>
  <si>
    <t xml:space="preserve">Locação de conjunto de andaimes, com acessórios, para todo período da obra. Esforços de montagem e desmontagem são previstos nos serviços</t>
  </si>
  <si>
    <t xml:space="preserve"> 10.3 </t>
  </si>
  <si>
    <t xml:space="preserve">TRANSPORTES</t>
  </si>
  <si>
    <t xml:space="preserve"> 10.3.1 </t>
  </si>
  <si>
    <t xml:space="preserve"> GOV-1565 </t>
  </si>
  <si>
    <t xml:space="preserve">Mobilização inicial da obra</t>
  </si>
  <si>
    <t xml:space="preserve"> 10.3.2 </t>
  </si>
  <si>
    <t xml:space="preserve"> GOV-1566 </t>
  </si>
  <si>
    <t xml:space="preserve">Desmobilização da obra</t>
  </si>
  <si>
    <t xml:space="preserve"> 10.3.3 </t>
  </si>
  <si>
    <t xml:space="preserve"> GOV-1575 </t>
  </si>
  <si>
    <t xml:space="preserve">Descarte de resíduos em área licenciada, incluindo caçamba, carga, transporte e descarga em área licenciado</t>
  </si>
  <si>
    <t xml:space="preserve"> 10.4 </t>
  </si>
  <si>
    <t xml:space="preserve">ADMINISTRAÇÃO LOCAL</t>
  </si>
  <si>
    <t xml:space="preserve"> 10.4.1 </t>
  </si>
  <si>
    <t xml:space="preserve"> GOV-1799 </t>
  </si>
  <si>
    <t xml:space="preserve">Composição mínima para administração local, com mestre de obras em tempo integral no canteiro de obras e acompanhamento de responsável técnico, meio turno por dia - CAPS Mato Queimado</t>
  </si>
  <si>
    <t xml:space="preserve">Totais -&gt;</t>
  </si>
  <si>
    <t xml:space="preserve">Total sem BDI</t>
  </si>
  <si>
    <t xml:space="preserve">Total do BDI</t>
  </si>
  <si>
    <t xml:space="preserve">Total Geral</t>
  </si>
  <si>
    <t xml:space="preserve">Gramado, 04 de agosto de 2023</t>
  </si>
  <si>
    <t xml:space="preserve">____________________________________</t>
  </si>
  <si>
    <t xml:space="preserve">Augusto Pereira de Quadros Pinto</t>
  </si>
  <si>
    <t xml:space="preserve">Engenheiro Orçamentista</t>
  </si>
  <si>
    <t xml:space="preserve">CRONOGRAMA FÍSICO E FINANCEIRO</t>
  </si>
  <si>
    <t xml:space="preserve">Total Por Etapa</t>
  </si>
  <si>
    <t xml:space="preserve">30 DIAS</t>
  </si>
  <si>
    <t xml:space="preserve">60 DIAS</t>
  </si>
  <si>
    <t xml:space="preserve">90 DIAS</t>
  </si>
  <si>
    <t xml:space="preserve">120 DIAS</t>
  </si>
  <si>
    <t xml:space="preserve">150 DIAS</t>
  </si>
  <si>
    <t xml:space="preserve">180 DIAS</t>
  </si>
  <si>
    <t xml:space="preserve">210 DIAS</t>
  </si>
  <si>
    <t xml:space="preserve">240 DIAS</t>
  </si>
  <si>
    <t xml:space="preserve">270 DIAS</t>
  </si>
  <si>
    <t xml:space="preserve">300 DIAS</t>
  </si>
  <si>
    <t xml:space="preserve">330 DIAS</t>
  </si>
  <si>
    <t xml:space="preserve">360 DIAS</t>
  </si>
  <si>
    <t xml:space="preserve">390 DIAS</t>
  </si>
  <si>
    <t xml:space="preserve">420 DIAS</t>
  </si>
  <si>
    <t xml:space="preserve">450 DIAS</t>
  </si>
  <si>
    <t xml:space="preserve">480 DIAS</t>
  </si>
  <si>
    <t xml:space="preserve">510 DIAS</t>
  </si>
  <si>
    <t xml:space="preserve">540 DIAS</t>
  </si>
  <si>
    <t xml:space="preserve">570 DIAS</t>
  </si>
  <si>
    <t xml:space="preserve"> 1 </t>
  </si>
  <si>
    <t xml:space="preserve">100,00%
1.848,83</t>
  </si>
  <si>
    <t xml:space="preserve"> 2 </t>
  </si>
  <si>
    <t xml:space="preserve">100,00%
142.973,13</t>
  </si>
  <si>
    <t xml:space="preserve">20,00%
28.594,63</t>
  </si>
  <si>
    <t xml:space="preserve">40,00%
57.189,25</t>
  </si>
  <si>
    <t xml:space="preserve"> 3 </t>
  </si>
  <si>
    <t xml:space="preserve">100,00%
988.144,03</t>
  </si>
  <si>
    <t xml:space="preserve">5,00%
49.407,20</t>
  </si>
  <si>
    <t xml:space="preserve">10,00%
98.814,40</t>
  </si>
  <si>
    <t xml:space="preserve">20,00%
197.628,81</t>
  </si>
  <si>
    <t xml:space="preserve"> 4 </t>
  </si>
  <si>
    <t xml:space="preserve">100,00%
1.576.651,52</t>
  </si>
  <si>
    <t xml:space="preserve">5,00%
78.832,58</t>
  </si>
  <si>
    <t xml:space="preserve">10,00%
157.665,15</t>
  </si>
  <si>
    <t xml:space="preserve">20,00%
315.330,30</t>
  </si>
  <si>
    <t xml:space="preserve"> 5 </t>
  </si>
  <si>
    <t xml:space="preserve">100,00%
189.626,69</t>
  </si>
  <si>
    <t xml:space="preserve">5,00%
9.481,33</t>
  </si>
  <si>
    <t xml:space="preserve">30,00%
56.888,01</t>
  </si>
  <si>
    <t xml:space="preserve">15,00%
28.444,00</t>
  </si>
  <si>
    <t xml:space="preserve">20,00%
37.925,34</t>
  </si>
  <si>
    <t xml:space="preserve">10,00%
18.962,67</t>
  </si>
  <si>
    <t xml:space="preserve"> 6 </t>
  </si>
  <si>
    <t xml:space="preserve">100,00%
365.739,97</t>
  </si>
  <si>
    <t xml:space="preserve">5,00%
18.287,00</t>
  </si>
  <si>
    <t xml:space="preserve">10,00%
36.574,00</t>
  </si>
  <si>
    <t xml:space="preserve">20,00%
73.147,99</t>
  </si>
  <si>
    <t xml:space="preserve">30,00%
109.721,99</t>
  </si>
  <si>
    <t xml:space="preserve"> 7 </t>
  </si>
  <si>
    <t xml:space="preserve">100,00%
46.720,58</t>
  </si>
  <si>
    <t xml:space="preserve">10,00%
4.672,06</t>
  </si>
  <si>
    <t xml:space="preserve">40,00%
18.688,23</t>
  </si>
  <si>
    <t xml:space="preserve"> 8 </t>
  </si>
  <si>
    <t xml:space="preserve">100,00%
3.943,12</t>
  </si>
  <si>
    <t xml:space="preserve">30,00%
1.182,94</t>
  </si>
  <si>
    <t xml:space="preserve">70,00%
2.760,18</t>
  </si>
  <si>
    <t xml:space="preserve"> 9 </t>
  </si>
  <si>
    <t xml:space="preserve">100,00%
18.074,12</t>
  </si>
  <si>
    <t xml:space="preserve">10,00%
1.807,41</t>
  </si>
  <si>
    <t xml:space="preserve">90,00%
16.266,71</t>
  </si>
  <si>
    <t xml:space="preserve"> 10 </t>
  </si>
  <si>
    <t xml:space="preserve">100,00%
211.462,02</t>
  </si>
  <si>
    <t xml:space="preserve">1,95%
4.118,12</t>
  </si>
  <si>
    <t xml:space="preserve">3,96%
8.381,21</t>
  </si>
  <si>
    <t xml:space="preserve">3,62%
7.651,80</t>
  </si>
  <si>
    <t xml:space="preserve">1,43%
3.015,29</t>
  </si>
  <si>
    <t xml:space="preserve">2,75%
5.820,31</t>
  </si>
  <si>
    <t xml:space="preserve">7,03%
14.855,23</t>
  </si>
  <si>
    <t xml:space="preserve">7,54%
15.933,67</t>
  </si>
  <si>
    <t xml:space="preserve">8,02%
16.964,08</t>
  </si>
  <si>
    <t xml:space="preserve">4,24%
8.968,81</t>
  </si>
  <si>
    <t xml:space="preserve">4,83%
10.209,13</t>
  </si>
  <si>
    <t xml:space="preserve">5,32%
11.258,62</t>
  </si>
  <si>
    <t xml:space="preserve">8,58%
18.147,15</t>
  </si>
  <si>
    <t xml:space="preserve">5,10%
10.781,58</t>
  </si>
  <si>
    <t xml:space="preserve">7,54%
15.953,11</t>
  </si>
  <si>
    <t xml:space="preserve">6,41%
13.548,80</t>
  </si>
  <si>
    <t xml:space="preserve">6,01%
12.699,35</t>
  </si>
  <si>
    <t xml:space="preserve">2,82%
5.963,47</t>
  </si>
  <si>
    <t xml:space="preserve">100,00%
650,16</t>
  </si>
  <si>
    <t xml:space="preserve">100,00%
3.823,60</t>
  </si>
  <si>
    <t xml:space="preserve">5,00%
191,18</t>
  </si>
  <si>
    <t xml:space="preserve">10,00%
382,36</t>
  </si>
  <si>
    <t xml:space="preserve">100,00%
16.170,26</t>
  </si>
  <si>
    <t xml:space="preserve">10,00%
1.617,03</t>
  </si>
  <si>
    <t xml:space="preserve">30,00%
4.851,08</t>
  </si>
  <si>
    <t xml:space="preserve">20,00%
3.234,05</t>
  </si>
  <si>
    <t xml:space="preserve">100,00%
190.818,00</t>
  </si>
  <si>
    <t xml:space="preserve">0,97%
1.850,93</t>
  </si>
  <si>
    <t xml:space="preserve">1,85%
3.530,13</t>
  </si>
  <si>
    <t xml:space="preserve">4,01%
7.651,80</t>
  </si>
  <si>
    <t xml:space="preserve">1,48%
2.824,11</t>
  </si>
  <si>
    <t xml:space="preserve">2,95%
5.629,13</t>
  </si>
  <si>
    <t xml:space="preserve">5,99%
11.430,00</t>
  </si>
  <si>
    <t xml:space="preserve">8,25%
15.742,49</t>
  </si>
  <si>
    <t xml:space="preserve">8,79%
16.772,90</t>
  </si>
  <si>
    <t xml:space="preserve">4,60%
8.777,63</t>
  </si>
  <si>
    <t xml:space="preserve">5,25%
10.017,95</t>
  </si>
  <si>
    <t xml:space="preserve">5,80%
11.067,44</t>
  </si>
  <si>
    <t xml:space="preserve">9,41%
17.955,97</t>
  </si>
  <si>
    <t xml:space="preserve">5,55%
10.590,40</t>
  </si>
  <si>
    <t xml:space="preserve">8,16%
15.570,75</t>
  </si>
  <si>
    <t xml:space="preserve">6,90%
13.166,44</t>
  </si>
  <si>
    <t xml:space="preserve">4,76%
9.082,94</t>
  </si>
  <si>
    <t xml:space="preserve">1,23%
2.347,06</t>
  </si>
  <si>
    <t xml:space="preserve">Porcentagem</t>
  </si>
  <si>
    <t xml:space="preserve">Custo</t>
  </si>
  <si>
    <t xml:space="preserve">Porcentagem Acumulado</t>
  </si>
  <si>
    <t xml:space="preserve">Custo Acumulado</t>
  </si>
  <si>
    <t xml:space="preserve">Taxa de benefícios e despesas indiretas (BDI) conforme Acórdão 2622/2013 TCU</t>
  </si>
  <si>
    <t xml:space="preserve">Tipo de Obra</t>
  </si>
  <si>
    <t xml:space="preserve">1° Quartil</t>
  </si>
  <si>
    <t xml:space="preserve">2° Quartil</t>
  </si>
  <si>
    <t xml:space="preserve">3° Quartil</t>
  </si>
  <si>
    <t xml:space="preserve">Construção de Rodovias e Ferrovias</t>
  </si>
  <si>
    <t xml:space="preserve">Parcela do BDI</t>
  </si>
  <si>
    <t xml:space="preserve">Administração Central (AC)</t>
  </si>
  <si>
    <t xml:space="preserve">Seguro e Garantia (S+G)</t>
  </si>
  <si>
    <t xml:space="preserve">Risco (R) </t>
  </si>
  <si>
    <t xml:space="preserve">Despesas Financeiras (DF)</t>
  </si>
  <si>
    <t xml:space="preserve">Lucro (L)</t>
  </si>
  <si>
    <t xml:space="preserve">Impostos (I)</t>
  </si>
  <si>
    <t xml:space="preserve">Conforme legislação específica (PIS, COFINS, ISS)</t>
  </si>
  <si>
    <t xml:space="preserve">Fornecimento de Materiais e Equipamentos</t>
  </si>
  <si>
    <t xml:space="preserve">Fórmula</t>
  </si>
  <si>
    <t xml:space="preserve">BDI - Encargos sociais regime não desonerado</t>
  </si>
  <si>
    <t xml:space="preserve">Valor adotado</t>
  </si>
  <si>
    <t xml:space="preserve">Justificativa</t>
  </si>
  <si>
    <t xml:space="preserve">BDI Geral</t>
  </si>
  <si>
    <t xml:space="preserve">PIS</t>
  </si>
  <si>
    <t xml:space="preserve">COFINS</t>
  </si>
  <si>
    <t xml:space="preserve">ISS</t>
  </si>
  <si>
    <t xml:space="preserve">3% em 45% (art.57 CT)</t>
  </si>
  <si>
    <t xml:space="preserve">CPRB</t>
  </si>
  <si>
    <t xml:space="preserve">BDI - Encargos sociais regime desonerado</t>
  </si>
  <si>
    <t xml:space="preserve">BDI - Mero fornecimento de materiais e equipamentos</t>
  </si>
  <si>
    <t xml:space="preserve">______________________________________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</si>
</sst>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0%"/>
    <numFmt numFmtId="166" formatCode="0.00"/>
    <numFmt numFmtId="167" formatCode="_-&quot;R$ &quot;* #,##0.00_-;&quot;-R$ &quot;* #,##0.00_-;_-&quot;R$ &quot;* \-??_-;_-@_-"/>
    <numFmt numFmtId="168" formatCode="0.00%"/>
    <numFmt numFmtId="169" formatCode="#,##0.00"/>
  </numFmts>
  <fonts count="25">
    <font>
      <sz val="11"/>
      <name val="Arial"/>
      <family val="1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b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name val="Arial"/>
      <family val="1"/>
      <charset val="1"/>
    </font>
    <font>
      <b val="true"/>
      <sz val="11"/>
      <name val="Arial"/>
      <family val="1"/>
      <charset val="1"/>
    </font>
    <font>
      <b val="true"/>
      <sz val="10"/>
      <color rgb="FF000000"/>
      <name val="Arial"/>
      <family val="1"/>
      <charset val="1"/>
    </font>
    <font>
      <sz val="10"/>
      <color rgb="FF000000"/>
      <name val="Arial"/>
      <family val="1"/>
      <charset val="1"/>
    </font>
    <font>
      <sz val="11"/>
      <name val="Arial"/>
      <family val="2"/>
      <charset val="1"/>
    </font>
    <font>
      <sz val="10.5"/>
      <name val="Arial"/>
      <family val="2"/>
      <charset val="1"/>
    </font>
    <font>
      <b val="true"/>
      <sz val="10.5"/>
      <name val="Arial"/>
      <family val="2"/>
      <charset val="1"/>
    </font>
    <font>
      <b val="true"/>
      <sz val="10.5"/>
      <color rgb="FF000000"/>
      <name val="Arial"/>
      <family val="2"/>
      <charset val="1"/>
    </font>
    <font>
      <sz val="11"/>
      <color rgb="FF000000"/>
      <name val="Arial"/>
      <family val="1"/>
      <charset val="1"/>
    </font>
    <font>
      <b val="true"/>
      <sz val="11"/>
      <color rgb="FF000000"/>
      <name val="Arial"/>
      <family val="1"/>
      <charset val="1"/>
    </font>
    <font>
      <b val="true"/>
      <sz val="10.5"/>
      <color rgb="FFFF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11"/>
      <color rgb="FF000000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1"/>
      <color rgb="FF000000"/>
      <name val="Arial"/>
      <family val="2"/>
      <charset val="1"/>
    </font>
    <font>
      <b val="true"/>
      <sz val="12"/>
      <color rgb="FF000000"/>
      <name val="Arial"/>
      <family val="2"/>
    </font>
    <font>
      <b val="true"/>
      <sz val="12"/>
      <color rgb="FFFFFFFF"/>
      <name val="Arial"/>
      <family val="2"/>
    </font>
    <font>
      <b val="true"/>
      <sz val="12"/>
      <color rgb="FF000000"/>
      <name val="Cambria Math"/>
      <family val="1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B5B5B5"/>
        <bgColor rgb="FFCCCCCC"/>
      </patternFill>
    </fill>
    <fill>
      <patternFill patternType="solid">
        <fgColor rgb="FFD9D9D9"/>
        <bgColor rgb="FFCCCCCC"/>
      </patternFill>
    </fill>
  </fills>
  <borders count="9">
    <border diagonalUp="false" diagonalDown="false">
      <left/>
      <right/>
      <top/>
      <bottom/>
      <diagonal/>
    </border>
    <border diagonalUp="false" diagonalDown="false"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 diagonalUp="false" diagonalDown="false">
      <left/>
      <right/>
      <top/>
      <bottom style="thick">
        <color rgb="FFFF5500"/>
      </bottom>
      <diagonal/>
    </border>
    <border diagonalUp="false" diagonalDown="false">
      <left/>
      <right/>
      <top/>
      <bottom style="thick">
        <color rgb="FF0092F6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42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9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justify" vertical="center" textRotation="0" wrapText="false" indent="0" shrinkToFit="false"/>
      <protection locked="true" hidden="false"/>
    </xf>
    <xf numFmtId="166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0" fillId="0" borderId="0" xfId="17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" fillId="2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0" xfId="0" applyFont="true" applyBorder="false" applyAlignment="true" applyProtection="false">
      <alignment horizontal="justify" vertical="center" textRotation="0" wrapText="false" indent="0" shrinkToFit="false"/>
      <protection locked="true" hidden="false"/>
    </xf>
    <xf numFmtId="164" fontId="6" fillId="2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6" fontId="6" fillId="2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5" fillId="2" borderId="0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6" fillId="2" borderId="0" xfId="17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0" xfId="0" applyFont="true" applyBorder="false" applyAlignment="true" applyProtection="false">
      <alignment horizontal="justify" vertical="center" textRotation="0" wrapText="false" indent="0" shrinkToFit="false"/>
      <protection locked="true" hidden="false"/>
    </xf>
    <xf numFmtId="166" fontId="5" fillId="2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7" fontId="5" fillId="2" borderId="0" xfId="17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7" fillId="2" borderId="0" xfId="17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7" fillId="2" borderId="0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5" fillId="2" borderId="0" xfId="17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2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8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3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9" fillId="3" borderId="1" xfId="17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9" fillId="3" borderId="1" xfId="17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10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2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10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0" fillId="2" borderId="1" xfId="17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6" fontId="9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0" xfId="0" applyFont="true" applyBorder="false" applyAlignment="true" applyProtection="false">
      <alignment horizontal="right" vertical="center" textRotation="0" wrapText="true" indent="0" shrinkToFit="false"/>
      <protection locked="true" hidden="false"/>
    </xf>
    <xf numFmtId="169" fontId="7" fillId="2" borderId="0" xfId="0" applyFont="true" applyBorder="false" applyAlignment="true" applyProtection="false">
      <alignment horizontal="right" vertical="center" textRotation="0" wrapText="true" indent="0" shrinkToFit="false"/>
      <protection locked="true" hidden="false"/>
    </xf>
    <xf numFmtId="164" fontId="0" fillId="2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0" xfId="0" applyFont="false" applyBorder="false" applyAlignment="true" applyProtection="false">
      <alignment horizontal="justify" vertical="center" textRotation="0" wrapText="false" indent="0" shrinkToFit="false"/>
      <protection locked="true" hidden="false"/>
    </xf>
    <xf numFmtId="166" fontId="0" fillId="2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0" fillId="2" borderId="0" xfId="17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5" fillId="2" borderId="0" xfId="17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5" fillId="2" borderId="0" xfId="17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7" fontId="11" fillId="2" borderId="0" xfId="17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5" fillId="2" borderId="0" xfId="17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7" fontId="7" fillId="2" borderId="0" xfId="17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7" fontId="7" fillId="2" borderId="0" xfId="17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7" fontId="6" fillId="2" borderId="0" xfId="17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2" borderId="0" xfId="0" applyFont="true" applyBorder="false" applyAlignment="true" applyProtection="false">
      <alignment horizontal="left" vertical="top" textRotation="0" wrapText="true" indent="0" shrinkToFit="false"/>
      <protection locked="true" hidden="false"/>
    </xf>
    <xf numFmtId="164" fontId="13" fillId="2" borderId="0" xfId="0" applyFont="true" applyBorder="false" applyAlignment="true" applyProtection="false">
      <alignment horizontal="center" vertical="top" textRotation="0" wrapText="true" indent="0" shrinkToFit="false"/>
      <protection locked="true" hidden="false"/>
    </xf>
    <xf numFmtId="168" fontId="13" fillId="2" borderId="0" xfId="0" applyFont="true" applyBorder="false" applyAlignment="true" applyProtection="false">
      <alignment horizontal="center" vertical="top" textRotation="0" wrapText="true" indent="0" shrinkToFit="false"/>
      <protection locked="true" hidden="false"/>
    </xf>
    <xf numFmtId="164" fontId="13" fillId="2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13" fillId="2" borderId="0" xfId="0" applyFont="true" applyBorder="false" applyAlignment="true" applyProtection="false">
      <alignment horizontal="justify" vertical="center" textRotation="0" wrapText="false" indent="0" shrinkToFit="false"/>
      <protection locked="true" hidden="false"/>
    </xf>
    <xf numFmtId="168" fontId="13" fillId="2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8" fontId="13" fillId="2" borderId="0" xfId="0" applyFont="true" applyBorder="false" applyAlignment="true" applyProtection="false">
      <alignment horizontal="left" vertical="top" textRotation="0" wrapText="true" indent="0" shrinkToFit="false"/>
      <protection locked="true" hidden="false"/>
    </xf>
    <xf numFmtId="164" fontId="13" fillId="2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3" fillId="2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3" fillId="2" borderId="1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8" fillId="2" borderId="1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14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4" fillId="0" borderId="1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15" fillId="0" borderId="2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16" fillId="0" borderId="1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15" fillId="0" borderId="3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13" fillId="2" borderId="0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8" fontId="8" fillId="2" borderId="0" xfId="0" applyFont="true" applyBorder="false" applyAlignment="true" applyProtection="false">
      <alignment horizontal="right" vertical="top" textRotation="0" wrapText="true" indent="0" shrinkToFit="false"/>
      <protection locked="true" hidden="false"/>
    </xf>
    <xf numFmtId="169" fontId="8" fillId="2" borderId="0" xfId="0" applyFont="true" applyBorder="false" applyAlignment="true" applyProtection="false">
      <alignment horizontal="right" vertical="top" textRotation="0" wrapText="true" indent="0" shrinkToFit="false"/>
      <protection locked="true" hidden="false"/>
    </xf>
    <xf numFmtId="164" fontId="12" fillId="2" borderId="0" xfId="0" applyFont="true" applyBorder="false" applyAlignment="true" applyProtection="false">
      <alignment horizontal="center" vertical="top" textRotation="0" wrapText="true" indent="0" shrinkToFit="false"/>
      <protection locked="true" hidden="false"/>
    </xf>
    <xf numFmtId="164" fontId="12" fillId="2" borderId="0" xfId="0" applyFont="true" applyBorder="false" applyAlignment="true" applyProtection="false">
      <alignment horizontal="right" vertical="top" textRotation="0" wrapText="false" indent="0" shrinkToFit="false"/>
      <protection locked="true" hidden="false"/>
    </xf>
    <xf numFmtId="164" fontId="17" fillId="2" borderId="0" xfId="0" applyFont="true" applyBorder="false" applyAlignment="true" applyProtection="false">
      <alignment horizontal="left" vertical="top" textRotation="0" wrapText="true" indent="0" shrinkToFit="false"/>
      <protection locked="true" hidden="false"/>
    </xf>
    <xf numFmtId="164" fontId="12" fillId="2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4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8" fillId="2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8" fillId="2" borderId="0" xfId="2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9" fillId="2" borderId="0" xfId="2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18" fillId="2" borderId="0" xfId="2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20" fillId="0" borderId="4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4" borderId="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2" borderId="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18" fillId="2" borderId="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2" borderId="4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2" borderId="5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2" borderId="6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2" borderId="7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0" fillId="2" borderId="8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8" fillId="2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19" fillId="2" borderId="4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2" borderId="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0" fillId="2" borderId="4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2" borderId="0" xfId="2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8" fontId="18" fillId="2" borderId="0" xfId="2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8" fontId="19" fillId="2" borderId="0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0" xfId="2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4" fillId="2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Porcentagem 2" xfId="21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5B5B5"/>
      <rgbColor rgb="FF808080"/>
      <rgbColor rgb="FF9999FF"/>
      <rgbColor rgb="FF993366"/>
      <rgbColor rgb="FFFFFFCC"/>
      <rgbColor rgb="FFCCFFFF"/>
      <rgbColor rgb="FF660066"/>
      <rgbColor rgb="FFFF8080"/>
      <rgbColor rgb="FF0092F6"/>
      <rgbColor rgb="FFCCCCC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9D9D9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55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2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3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2</xdr:col>
      <xdr:colOff>67320</xdr:colOff>
      <xdr:row>0</xdr:row>
      <xdr:rowOff>56160</xdr:rowOff>
    </xdr:from>
    <xdr:to>
      <xdr:col>2</xdr:col>
      <xdr:colOff>705240</xdr:colOff>
      <xdr:row>4</xdr:row>
      <xdr:rowOff>134280</xdr:rowOff>
    </xdr:to>
    <xdr:pic>
      <xdr:nvPicPr>
        <xdr:cNvPr id="0" name="Imagem 1" descr=""/>
        <xdr:cNvPicPr/>
      </xdr:nvPicPr>
      <xdr:blipFill>
        <a:blip r:embed="rId1"/>
        <a:stretch/>
      </xdr:blipFill>
      <xdr:spPr>
        <a:xfrm>
          <a:off x="1615320" y="56160"/>
          <a:ext cx="637920" cy="8017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57240</xdr:colOff>
      <xdr:row>0</xdr:row>
      <xdr:rowOff>28440</xdr:rowOff>
    </xdr:from>
    <xdr:to>
      <xdr:col>0</xdr:col>
      <xdr:colOff>709200</xdr:colOff>
      <xdr:row>5</xdr:row>
      <xdr:rowOff>28800</xdr:rowOff>
    </xdr:to>
    <xdr:pic>
      <xdr:nvPicPr>
        <xdr:cNvPr id="1" name="Imagem 1" descr=""/>
        <xdr:cNvPicPr/>
      </xdr:nvPicPr>
      <xdr:blipFill>
        <a:blip r:embed="rId1"/>
        <a:stretch/>
      </xdr:blipFill>
      <xdr:spPr>
        <a:xfrm>
          <a:off x="57240" y="28440"/>
          <a:ext cx="651960" cy="10288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703440</xdr:colOff>
      <xdr:row>23</xdr:row>
      <xdr:rowOff>176760</xdr:rowOff>
    </xdr:from>
    <xdr:to>
      <xdr:col>2</xdr:col>
      <xdr:colOff>1666440</xdr:colOff>
      <xdr:row>24</xdr:row>
      <xdr:rowOff>366480</xdr:rowOff>
    </xdr:to>
    <xdr:sp>
      <xdr:nvSpPr>
        <xdr:cNvPr id="2" name="CaixaDeTexto 1"/>
        <xdr:cNvSpPr/>
      </xdr:nvSpPr>
      <xdr:spPr>
        <a:xfrm>
          <a:off x="3789360" y="4557960"/>
          <a:ext cx="2714400" cy="38052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  <xdr:txBody>
        <a:bodyPr horzOverflow="clip" vertOverflow="clip" lIns="0" rIns="0" tIns="0" bIns="0" anchor="ctr">
          <a:noAutofit/>
        </a:bodyPr>
        <a:p>
          <a:pPr algn="ctr">
            <a:lnSpc>
              <a:spcPct val="100000"/>
            </a:lnSpc>
          </a:pPr>
          <a:r>
            <a:rPr b="1" lang="pt-BR" sz="1200" spc="-1" strike="noStrike">
              <a:solidFill>
                <a:srgbClr val="000000"/>
              </a:solidFill>
              <a:latin typeface="Arial"/>
            </a:rPr>
            <a:t>BDI</a:t>
          </a:r>
          <a:r>
            <a:rPr b="1" lang="pt-BR" sz="1200" spc="-1" strike="noStrike">
              <a:solidFill>
                <a:srgbClr val="ffffff"/>
              </a:solidFill>
              <a:latin typeface="Arial"/>
            </a:rPr>
            <a:t> </a:t>
          </a:r>
          <a:r>
            <a:rPr b="1" lang="pt-BR" sz="1200" spc="-1" strike="noStrike">
              <a:solidFill>
                <a:srgbClr val="000000"/>
              </a:solidFill>
              <a:latin typeface="Arial"/>
            </a:rPr>
            <a:t>= </a:t>
          </a:r>
          <a:r>
            <a:rPr b="1" lang="pt-BR" sz="1200" spc="-1" strike="noStrike">
              <a:solidFill>
                <a:srgbClr val="000000"/>
              </a:solidFill>
              <a:latin typeface="Cambria Math"/>
            </a:rPr>
            <a:t>((𝟏+𝑨𝑪+𝑺+𝑹+𝑮)(𝟏+𝑫𝑭)(𝟏+𝑳))/((𝟏−𝑰))−𝟏</a:t>
          </a:r>
          <a:endParaRPr b="0" lang="pt-BR" sz="1200" spc="-1" strike="noStrike">
            <a:latin typeface="Times New Roman"/>
          </a:endParaRPr>
        </a:p>
      </xdr:txBody>
    </xdr:sp>
    <xdr:clientData/>
  </xdr:twoCellAnchor>
  <xdr:twoCellAnchor editAs="oneCell">
    <xdr:from>
      <xdr:col>0</xdr:col>
      <xdr:colOff>533520</xdr:colOff>
      <xdr:row>0</xdr:row>
      <xdr:rowOff>38160</xdr:rowOff>
    </xdr:from>
    <xdr:to>
      <xdr:col>0</xdr:col>
      <xdr:colOff>1185480</xdr:colOff>
      <xdr:row>4</xdr:row>
      <xdr:rowOff>123480</xdr:rowOff>
    </xdr:to>
    <xdr:pic>
      <xdr:nvPicPr>
        <xdr:cNvPr id="3" name="Imagem 2" descr=""/>
        <xdr:cNvPicPr/>
      </xdr:nvPicPr>
      <xdr:blipFill>
        <a:blip r:embed="rId1"/>
        <a:stretch/>
      </xdr:blipFill>
      <xdr:spPr>
        <a:xfrm>
          <a:off x="533520" y="38160"/>
          <a:ext cx="651960" cy="84708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M554"/>
  <sheetViews>
    <sheetView showFormulas="false" showGridLines="true" showRowColHeaders="true" showZeros="true" rightToLeft="false" tabSelected="true" showOutlineSymbols="false" defaultGridColor="true" view="pageBreakPreview" topLeftCell="A1" colorId="64" zoomScale="85" zoomScaleNormal="85" zoomScalePageLayoutView="85" workbookViewId="0">
      <selection pane="topLeft" activeCell="E18" activeCellId="0" sqref="E18"/>
    </sheetView>
  </sheetViews>
  <sheetFormatPr defaultColWidth="8.9921875" defaultRowHeight="14.25" zeroHeight="false" outlineLevelRow="0" outlineLevelCol="0"/>
  <cols>
    <col collapsed="false" customWidth="true" hidden="false" outlineLevel="0" max="3" min="1" style="1" width="10"/>
    <col collapsed="false" customWidth="true" hidden="false" outlineLevel="0" max="4" min="4" style="2" width="72.38"/>
    <col collapsed="false" customWidth="true" hidden="false" outlineLevel="0" max="5" min="5" style="1" width="5"/>
    <col collapsed="false" customWidth="true" hidden="false" outlineLevel="0" max="6" min="6" style="3" width="8.88"/>
    <col collapsed="false" customWidth="true" hidden="false" outlineLevel="0" max="7" min="7" style="4" width="13"/>
    <col collapsed="false" customWidth="true" hidden="false" outlineLevel="0" max="8" min="8" style="4" width="12.38"/>
    <col collapsed="false" customWidth="true" hidden="false" outlineLevel="0" max="9" min="9" style="4" width="11.62"/>
    <col collapsed="false" customWidth="true" hidden="false" outlineLevel="0" max="10" min="10" style="4" width="12.38"/>
    <col collapsed="false" customWidth="true" hidden="false" outlineLevel="0" max="13" min="11" style="4" width="15.87"/>
    <col collapsed="false" customWidth="false" hidden="false" outlineLevel="0" max="1024" min="14" style="5" width="9"/>
  </cols>
  <sheetData>
    <row r="1" customFormat="false" ht="14.25" hidden="false" customHeight="false" outlineLevel="0" collapsed="false">
      <c r="A1" s="6"/>
      <c r="B1" s="6"/>
      <c r="C1" s="6"/>
      <c r="D1" s="7"/>
      <c r="E1" s="8"/>
      <c r="F1" s="9"/>
      <c r="G1" s="10" t="s">
        <v>0</v>
      </c>
      <c r="H1" s="11"/>
      <c r="I1" s="11"/>
      <c r="J1" s="11"/>
      <c r="K1" s="11"/>
      <c r="L1" s="11"/>
      <c r="M1" s="11"/>
    </row>
    <row r="2" customFormat="false" ht="14.25" hidden="false" customHeight="false" outlineLevel="0" collapsed="false">
      <c r="A2" s="6"/>
      <c r="B2" s="6"/>
      <c r="C2" s="6"/>
      <c r="D2" s="12" t="s">
        <v>1</v>
      </c>
      <c r="E2" s="6"/>
      <c r="F2" s="13" t="s">
        <v>2</v>
      </c>
      <c r="G2" s="10"/>
      <c r="H2" s="10" t="s">
        <v>3</v>
      </c>
      <c r="I2" s="14"/>
      <c r="J2" s="10" t="s">
        <v>4</v>
      </c>
      <c r="K2" s="14"/>
      <c r="L2" s="10" t="s">
        <v>5</v>
      </c>
      <c r="M2" s="14"/>
    </row>
    <row r="3" customFormat="false" ht="14.25" hidden="false" customHeight="false" outlineLevel="0" collapsed="false">
      <c r="A3" s="6"/>
      <c r="B3" s="6"/>
      <c r="C3" s="6"/>
      <c r="D3" s="12" t="s">
        <v>6</v>
      </c>
      <c r="E3" s="6"/>
      <c r="F3" s="13" t="s">
        <v>7</v>
      </c>
      <c r="G3" s="10"/>
      <c r="H3" s="10" t="s">
        <v>8</v>
      </c>
      <c r="I3" s="15"/>
      <c r="J3" s="16" t="n">
        <v>0.21</v>
      </c>
      <c r="K3" s="14"/>
      <c r="L3" s="10" t="s">
        <v>9</v>
      </c>
      <c r="M3" s="14"/>
    </row>
    <row r="4" customFormat="false" ht="14.25" hidden="false" customHeight="false" outlineLevel="0" collapsed="false">
      <c r="A4" s="6"/>
      <c r="B4" s="6"/>
      <c r="C4" s="6"/>
      <c r="D4" s="12" t="s">
        <v>10</v>
      </c>
      <c r="E4" s="6"/>
      <c r="F4" s="13" t="s">
        <v>11</v>
      </c>
      <c r="G4" s="10"/>
      <c r="H4" s="10" t="s">
        <v>12</v>
      </c>
      <c r="I4" s="17"/>
      <c r="J4" s="17"/>
      <c r="K4" s="17"/>
      <c r="L4" s="17"/>
      <c r="M4" s="17"/>
    </row>
    <row r="5" customFormat="false" ht="14.25" hidden="false" customHeight="false" outlineLevel="0" collapsed="false">
      <c r="A5" s="6"/>
      <c r="B5" s="6"/>
      <c r="C5" s="6"/>
      <c r="D5" s="12"/>
      <c r="E5" s="6"/>
      <c r="F5" s="13"/>
      <c r="G5" s="10"/>
      <c r="H5" s="17"/>
      <c r="I5" s="17"/>
      <c r="J5" s="17"/>
      <c r="K5" s="17"/>
      <c r="L5" s="17"/>
      <c r="M5" s="17"/>
    </row>
    <row r="6" customFormat="false" ht="14.25" hidden="false" customHeight="false" outlineLevel="0" collapsed="false">
      <c r="A6" s="6"/>
      <c r="B6" s="6"/>
      <c r="C6" s="6"/>
      <c r="D6" s="12"/>
      <c r="E6" s="6"/>
      <c r="F6" s="13"/>
      <c r="G6" s="10"/>
      <c r="H6" s="17"/>
      <c r="I6" s="17"/>
      <c r="J6" s="17"/>
      <c r="K6" s="17"/>
      <c r="L6" s="17"/>
      <c r="M6" s="17"/>
    </row>
    <row r="7" customFormat="false" ht="14.25" hidden="false" customHeight="false" outlineLevel="0" collapsed="false">
      <c r="A7" s="6"/>
      <c r="B7" s="8"/>
      <c r="C7" s="8"/>
      <c r="D7" s="7"/>
      <c r="E7" s="18"/>
      <c r="F7" s="13" t="s">
        <v>13</v>
      </c>
      <c r="G7" s="11"/>
      <c r="H7" s="11"/>
      <c r="I7" s="11"/>
      <c r="J7" s="11"/>
      <c r="K7" s="11"/>
      <c r="L7" s="11"/>
      <c r="M7" s="11"/>
    </row>
    <row r="8" customFormat="false" ht="15" hidden="false" customHeight="true" outlineLevel="0" collapsed="false">
      <c r="A8" s="19" t="s">
        <v>14</v>
      </c>
      <c r="B8" s="19" t="s">
        <v>15</v>
      </c>
      <c r="C8" s="19" t="s">
        <v>16</v>
      </c>
      <c r="D8" s="19" t="s">
        <v>17</v>
      </c>
      <c r="E8" s="19" t="s">
        <v>18</v>
      </c>
      <c r="F8" s="19" t="s">
        <v>19</v>
      </c>
      <c r="G8" s="19" t="s">
        <v>20</v>
      </c>
      <c r="H8" s="19" t="s">
        <v>21</v>
      </c>
      <c r="I8" s="19"/>
      <c r="J8" s="19"/>
      <c r="K8" s="19" t="s">
        <v>22</v>
      </c>
      <c r="L8" s="19"/>
      <c r="M8" s="19"/>
    </row>
    <row r="9" customFormat="false" ht="15" hidden="false" customHeight="false" outlineLevel="0" collapsed="false">
      <c r="A9" s="19"/>
      <c r="B9" s="19"/>
      <c r="C9" s="19"/>
      <c r="D9" s="19"/>
      <c r="E9" s="19"/>
      <c r="F9" s="19"/>
      <c r="G9" s="19"/>
      <c r="H9" s="19" t="s">
        <v>23</v>
      </c>
      <c r="I9" s="19" t="s">
        <v>24</v>
      </c>
      <c r="J9" s="19" t="s">
        <v>22</v>
      </c>
      <c r="K9" s="19" t="s">
        <v>23</v>
      </c>
      <c r="L9" s="19" t="s">
        <v>24</v>
      </c>
      <c r="M9" s="19" t="s">
        <v>22</v>
      </c>
    </row>
    <row r="10" customFormat="false" ht="14.25" hidden="false" customHeight="false" outlineLevel="0" collapsed="false">
      <c r="A10" s="20" t="n">
        <v>1</v>
      </c>
      <c r="B10" s="20"/>
      <c r="C10" s="20"/>
      <c r="D10" s="21" t="s">
        <v>25</v>
      </c>
      <c r="E10" s="20"/>
      <c r="F10" s="20"/>
      <c r="G10" s="22"/>
      <c r="H10" s="22"/>
      <c r="I10" s="22"/>
      <c r="J10" s="22"/>
      <c r="K10" s="22"/>
      <c r="L10" s="22"/>
      <c r="M10" s="23" t="n">
        <v>1848.83</v>
      </c>
    </row>
    <row r="11" customFormat="false" ht="14.25" hidden="false" customHeight="false" outlineLevel="0" collapsed="false">
      <c r="A11" s="24" t="s">
        <v>26</v>
      </c>
      <c r="B11" s="24" t="s">
        <v>27</v>
      </c>
      <c r="C11" s="24" t="s">
        <v>28</v>
      </c>
      <c r="D11" s="25" t="s">
        <v>29</v>
      </c>
      <c r="E11" s="24" t="s">
        <v>30</v>
      </c>
      <c r="F11" s="26" t="n">
        <v>1</v>
      </c>
      <c r="G11" s="27" t="n">
        <v>1527.96</v>
      </c>
      <c r="H11" s="27" t="n">
        <v>1820.76</v>
      </c>
      <c r="I11" s="27" t="n">
        <v>28.07</v>
      </c>
      <c r="J11" s="27" t="n">
        <v>1848.83</v>
      </c>
      <c r="K11" s="27" t="n">
        <v>1820.76</v>
      </c>
      <c r="L11" s="27" t="n">
        <v>28.07</v>
      </c>
      <c r="M11" s="27" t="n">
        <v>1848.83</v>
      </c>
    </row>
    <row r="12" customFormat="false" ht="14.25" hidden="false" customHeight="false" outlineLevel="0" collapsed="false">
      <c r="A12" s="20" t="n">
        <v>2</v>
      </c>
      <c r="B12" s="20"/>
      <c r="C12" s="20"/>
      <c r="D12" s="21" t="s">
        <v>31</v>
      </c>
      <c r="E12" s="20"/>
      <c r="F12" s="28"/>
      <c r="G12" s="22"/>
      <c r="H12" s="22"/>
      <c r="I12" s="22"/>
      <c r="J12" s="22"/>
      <c r="K12" s="22"/>
      <c r="L12" s="22"/>
      <c r="M12" s="23" t="n">
        <v>142973.13</v>
      </c>
    </row>
    <row r="13" customFormat="false" ht="14.25" hidden="false" customHeight="false" outlineLevel="0" collapsed="false">
      <c r="A13" s="20" t="s">
        <v>32</v>
      </c>
      <c r="B13" s="20"/>
      <c r="C13" s="20"/>
      <c r="D13" s="21" t="s">
        <v>33</v>
      </c>
      <c r="E13" s="20"/>
      <c r="F13" s="28"/>
      <c r="G13" s="22"/>
      <c r="H13" s="22"/>
      <c r="I13" s="22"/>
      <c r="J13" s="22"/>
      <c r="K13" s="22"/>
      <c r="L13" s="22"/>
      <c r="M13" s="23" t="n">
        <v>54681.06</v>
      </c>
    </row>
    <row r="14" customFormat="false" ht="38.25" hidden="false" customHeight="false" outlineLevel="0" collapsed="false">
      <c r="A14" s="24" t="s">
        <v>34</v>
      </c>
      <c r="B14" s="24" t="s">
        <v>35</v>
      </c>
      <c r="C14" s="24" t="s">
        <v>28</v>
      </c>
      <c r="D14" s="25" t="s">
        <v>36</v>
      </c>
      <c r="E14" s="24" t="s">
        <v>30</v>
      </c>
      <c r="F14" s="26" t="n">
        <v>1</v>
      </c>
      <c r="G14" s="27" t="n">
        <v>25740</v>
      </c>
      <c r="H14" s="27" t="n">
        <v>7529.21</v>
      </c>
      <c r="I14" s="27" t="n">
        <v>23616.19</v>
      </c>
      <c r="J14" s="27" t="n">
        <v>31145.4</v>
      </c>
      <c r="K14" s="27" t="n">
        <v>7529.21</v>
      </c>
      <c r="L14" s="27" t="n">
        <v>23616.19</v>
      </c>
      <c r="M14" s="27" t="n">
        <v>31145.4</v>
      </c>
    </row>
    <row r="15" customFormat="false" ht="14.25" hidden="false" customHeight="false" outlineLevel="0" collapsed="false">
      <c r="A15" s="24" t="s">
        <v>37</v>
      </c>
      <c r="B15" s="24" t="s">
        <v>38</v>
      </c>
      <c r="C15" s="24" t="s">
        <v>28</v>
      </c>
      <c r="D15" s="25" t="s">
        <v>39</v>
      </c>
      <c r="E15" s="24" t="s">
        <v>40</v>
      </c>
      <c r="F15" s="26" t="n">
        <v>3</v>
      </c>
      <c r="G15" s="27" t="n">
        <v>306.85</v>
      </c>
      <c r="H15" s="27" t="n">
        <v>36.15</v>
      </c>
      <c r="I15" s="27" t="n">
        <v>335.13</v>
      </c>
      <c r="J15" s="27" t="n">
        <v>371.28</v>
      </c>
      <c r="K15" s="27" t="n">
        <v>108.45</v>
      </c>
      <c r="L15" s="27" t="n">
        <v>1005.39</v>
      </c>
      <c r="M15" s="27" t="n">
        <v>1113.84</v>
      </c>
    </row>
    <row r="16" customFormat="false" ht="14.25" hidden="false" customHeight="false" outlineLevel="0" collapsed="false">
      <c r="A16" s="24" t="s">
        <v>41</v>
      </c>
      <c r="B16" s="24" t="s">
        <v>42</v>
      </c>
      <c r="C16" s="24" t="s">
        <v>28</v>
      </c>
      <c r="D16" s="25" t="s">
        <v>43</v>
      </c>
      <c r="E16" s="24" t="s">
        <v>40</v>
      </c>
      <c r="F16" s="26" t="n">
        <v>289.8</v>
      </c>
      <c r="G16" s="27" t="n">
        <v>63.95</v>
      </c>
      <c r="H16" s="27" t="n">
        <v>19.98</v>
      </c>
      <c r="I16" s="27" t="n">
        <v>57.39</v>
      </c>
      <c r="J16" s="27" t="n">
        <v>77.37</v>
      </c>
      <c r="K16" s="27" t="n">
        <v>5790.2</v>
      </c>
      <c r="L16" s="27" t="n">
        <v>16631.62</v>
      </c>
      <c r="M16" s="27" t="n">
        <v>22421.82</v>
      </c>
    </row>
    <row r="17" customFormat="false" ht="14.25" hidden="false" customHeight="false" outlineLevel="0" collapsed="false">
      <c r="A17" s="20" t="s">
        <v>44</v>
      </c>
      <c r="B17" s="20"/>
      <c r="C17" s="20"/>
      <c r="D17" s="21" t="s">
        <v>45</v>
      </c>
      <c r="E17" s="20"/>
      <c r="F17" s="28"/>
      <c r="G17" s="22"/>
      <c r="H17" s="22"/>
      <c r="I17" s="22"/>
      <c r="J17" s="22"/>
      <c r="K17" s="22"/>
      <c r="L17" s="22"/>
      <c r="M17" s="23" t="n">
        <v>7849.07</v>
      </c>
    </row>
    <row r="18" customFormat="false" ht="14.25" hidden="false" customHeight="false" outlineLevel="0" collapsed="false">
      <c r="A18" s="24" t="s">
        <v>46</v>
      </c>
      <c r="B18" s="24" t="n">
        <v>99059</v>
      </c>
      <c r="C18" s="24" t="s">
        <v>47</v>
      </c>
      <c r="D18" s="25" t="s">
        <v>48</v>
      </c>
      <c r="E18" s="24" t="s">
        <v>49</v>
      </c>
      <c r="F18" s="26" t="n">
        <v>132.9</v>
      </c>
      <c r="G18" s="27" t="n">
        <v>48.81</v>
      </c>
      <c r="H18" s="27" t="n">
        <v>29.16</v>
      </c>
      <c r="I18" s="27" t="n">
        <v>29.9</v>
      </c>
      <c r="J18" s="27" t="n">
        <v>59.06</v>
      </c>
      <c r="K18" s="27" t="n">
        <v>3875.36</v>
      </c>
      <c r="L18" s="27" t="n">
        <v>3973.71</v>
      </c>
      <c r="M18" s="27" t="n">
        <v>7849.07</v>
      </c>
    </row>
    <row r="19" customFormat="false" ht="14.25" hidden="false" customHeight="false" outlineLevel="0" collapsed="false">
      <c r="A19" s="20" t="s">
        <v>50</v>
      </c>
      <c r="B19" s="20"/>
      <c r="C19" s="20"/>
      <c r="D19" s="21" t="s">
        <v>51</v>
      </c>
      <c r="E19" s="20"/>
      <c r="F19" s="28"/>
      <c r="G19" s="22"/>
      <c r="H19" s="22"/>
      <c r="I19" s="22"/>
      <c r="J19" s="22"/>
      <c r="K19" s="22"/>
      <c r="L19" s="22"/>
      <c r="M19" s="23" t="n">
        <v>80443</v>
      </c>
    </row>
    <row r="20" customFormat="false" ht="14.25" hidden="false" customHeight="false" outlineLevel="0" collapsed="false">
      <c r="A20" s="24" t="s">
        <v>52</v>
      </c>
      <c r="B20" s="24" t="n">
        <v>98525</v>
      </c>
      <c r="C20" s="24" t="s">
        <v>47</v>
      </c>
      <c r="D20" s="25" t="s">
        <v>53</v>
      </c>
      <c r="E20" s="24" t="s">
        <v>40</v>
      </c>
      <c r="F20" s="26" t="n">
        <v>1102.78</v>
      </c>
      <c r="G20" s="27" t="n">
        <v>0.41</v>
      </c>
      <c r="H20" s="27" t="n">
        <v>0.19</v>
      </c>
      <c r="I20" s="27" t="n">
        <v>0.3</v>
      </c>
      <c r="J20" s="27" t="n">
        <v>0.49</v>
      </c>
      <c r="K20" s="27" t="n">
        <v>209.52</v>
      </c>
      <c r="L20" s="27" t="n">
        <v>330.84</v>
      </c>
      <c r="M20" s="27" t="n">
        <v>540.36</v>
      </c>
    </row>
    <row r="21" customFormat="false" ht="25.5" hidden="false" customHeight="false" outlineLevel="0" collapsed="false">
      <c r="A21" s="24" t="s">
        <v>54</v>
      </c>
      <c r="B21" s="24" t="n">
        <v>96521</v>
      </c>
      <c r="C21" s="24" t="s">
        <v>47</v>
      </c>
      <c r="D21" s="25" t="s">
        <v>55</v>
      </c>
      <c r="E21" s="24" t="s">
        <v>56</v>
      </c>
      <c r="F21" s="26" t="n">
        <v>288.09</v>
      </c>
      <c r="G21" s="27" t="n">
        <v>45.33</v>
      </c>
      <c r="H21" s="27" t="n">
        <v>19.34</v>
      </c>
      <c r="I21" s="27" t="n">
        <v>35.5</v>
      </c>
      <c r="J21" s="27" t="n">
        <v>54.84</v>
      </c>
      <c r="K21" s="27" t="n">
        <v>5571.66</v>
      </c>
      <c r="L21" s="27" t="n">
        <v>10227.19</v>
      </c>
      <c r="M21" s="27" t="n">
        <v>15798.85</v>
      </c>
    </row>
    <row r="22" customFormat="false" ht="14.25" hidden="false" customHeight="false" outlineLevel="0" collapsed="false">
      <c r="A22" s="24" t="s">
        <v>57</v>
      </c>
      <c r="B22" s="24" t="n">
        <v>96525</v>
      </c>
      <c r="C22" s="24" t="s">
        <v>47</v>
      </c>
      <c r="D22" s="25" t="s">
        <v>58</v>
      </c>
      <c r="E22" s="24" t="s">
        <v>56</v>
      </c>
      <c r="F22" s="26" t="n">
        <v>151.48</v>
      </c>
      <c r="G22" s="27" t="n">
        <v>48.84</v>
      </c>
      <c r="H22" s="27" t="n">
        <v>19.69</v>
      </c>
      <c r="I22" s="27" t="n">
        <v>39.4</v>
      </c>
      <c r="J22" s="27" t="n">
        <v>59.09</v>
      </c>
      <c r="K22" s="27" t="n">
        <v>2982.64</v>
      </c>
      <c r="L22" s="27" t="n">
        <v>5968.31</v>
      </c>
      <c r="M22" s="27" t="n">
        <v>8950.95</v>
      </c>
    </row>
    <row r="23" customFormat="false" ht="14.25" hidden="false" customHeight="false" outlineLevel="0" collapsed="false">
      <c r="A23" s="24" t="s">
        <v>59</v>
      </c>
      <c r="B23" s="24" t="n">
        <v>94341</v>
      </c>
      <c r="C23" s="24" t="s">
        <v>47</v>
      </c>
      <c r="D23" s="25" t="s">
        <v>60</v>
      </c>
      <c r="E23" s="24" t="s">
        <v>56</v>
      </c>
      <c r="F23" s="26" t="n">
        <v>404.34</v>
      </c>
      <c r="G23" s="27" t="n">
        <v>64.01</v>
      </c>
      <c r="H23" s="27" t="n">
        <v>5.86</v>
      </c>
      <c r="I23" s="27" t="n">
        <v>71.59</v>
      </c>
      <c r="J23" s="27" t="n">
        <v>77.45</v>
      </c>
      <c r="K23" s="27" t="n">
        <v>2369.43</v>
      </c>
      <c r="L23" s="27" t="n">
        <v>28946.7</v>
      </c>
      <c r="M23" s="27" t="n">
        <v>31316.13</v>
      </c>
    </row>
    <row r="24" customFormat="false" ht="14.25" hidden="false" customHeight="false" outlineLevel="0" collapsed="false">
      <c r="A24" s="24" t="s">
        <v>61</v>
      </c>
      <c r="B24" s="24" t="n">
        <v>96385</v>
      </c>
      <c r="C24" s="24" t="s">
        <v>47</v>
      </c>
      <c r="D24" s="25" t="s">
        <v>62</v>
      </c>
      <c r="E24" s="24" t="s">
        <v>56</v>
      </c>
      <c r="F24" s="26" t="n">
        <v>526.1</v>
      </c>
      <c r="G24" s="27" t="n">
        <v>11.32</v>
      </c>
      <c r="H24" s="27" t="n">
        <v>4.15</v>
      </c>
      <c r="I24" s="27" t="n">
        <v>9.54</v>
      </c>
      <c r="J24" s="27" t="n">
        <v>13.69</v>
      </c>
      <c r="K24" s="27" t="n">
        <v>2183.31</v>
      </c>
      <c r="L24" s="27" t="n">
        <v>5018.99</v>
      </c>
      <c r="M24" s="27" t="n">
        <v>7202.3</v>
      </c>
    </row>
    <row r="25" customFormat="false" ht="14.25" hidden="false" customHeight="false" outlineLevel="0" collapsed="false">
      <c r="A25" s="24" t="s">
        <v>63</v>
      </c>
      <c r="B25" s="24" t="n">
        <v>93368</v>
      </c>
      <c r="C25" s="24" t="s">
        <v>47</v>
      </c>
      <c r="D25" s="25" t="s">
        <v>64</v>
      </c>
      <c r="E25" s="24" t="s">
        <v>56</v>
      </c>
      <c r="F25" s="26" t="n">
        <v>339.03</v>
      </c>
      <c r="G25" s="27" t="n">
        <v>17.81</v>
      </c>
      <c r="H25" s="27" t="n">
        <v>7.44</v>
      </c>
      <c r="I25" s="27" t="n">
        <v>14.11</v>
      </c>
      <c r="J25" s="27" t="n">
        <v>21.55</v>
      </c>
      <c r="K25" s="27" t="n">
        <v>2522.38</v>
      </c>
      <c r="L25" s="27" t="n">
        <v>4783.71</v>
      </c>
      <c r="M25" s="27" t="n">
        <v>7306.09</v>
      </c>
    </row>
    <row r="26" customFormat="false" ht="14.25" hidden="false" customHeight="false" outlineLevel="0" collapsed="false">
      <c r="A26" s="24" t="s">
        <v>65</v>
      </c>
      <c r="B26" s="24" t="n">
        <v>96622</v>
      </c>
      <c r="C26" s="24" t="s">
        <v>47</v>
      </c>
      <c r="D26" s="25" t="s">
        <v>66</v>
      </c>
      <c r="E26" s="24" t="s">
        <v>56</v>
      </c>
      <c r="F26" s="26" t="n">
        <v>56.72</v>
      </c>
      <c r="G26" s="27" t="n">
        <v>122.04</v>
      </c>
      <c r="H26" s="27" t="n">
        <v>37.45</v>
      </c>
      <c r="I26" s="27" t="n">
        <v>110.21</v>
      </c>
      <c r="J26" s="27" t="n">
        <v>147.66</v>
      </c>
      <c r="K26" s="27" t="n">
        <v>2124.16</v>
      </c>
      <c r="L26" s="27" t="n">
        <v>6251.11</v>
      </c>
      <c r="M26" s="27" t="n">
        <v>8375.27</v>
      </c>
    </row>
    <row r="27" customFormat="false" ht="14.25" hidden="false" customHeight="false" outlineLevel="0" collapsed="false">
      <c r="A27" s="24" t="s">
        <v>67</v>
      </c>
      <c r="B27" s="24" t="n">
        <v>103491</v>
      </c>
      <c r="C27" s="24" t="s">
        <v>47</v>
      </c>
      <c r="D27" s="25" t="s">
        <v>68</v>
      </c>
      <c r="E27" s="24" t="s">
        <v>56</v>
      </c>
      <c r="F27" s="26" t="n">
        <v>1</v>
      </c>
      <c r="G27" s="27" t="n">
        <v>787.65</v>
      </c>
      <c r="H27" s="27" t="n">
        <v>462.34</v>
      </c>
      <c r="I27" s="27" t="n">
        <v>490.71</v>
      </c>
      <c r="J27" s="27" t="n">
        <v>953.05</v>
      </c>
      <c r="K27" s="27" t="n">
        <v>462.34</v>
      </c>
      <c r="L27" s="27" t="n">
        <v>490.71</v>
      </c>
      <c r="M27" s="27" t="n">
        <v>953.05</v>
      </c>
    </row>
    <row r="28" customFormat="false" ht="14.25" hidden="false" customHeight="false" outlineLevel="0" collapsed="false">
      <c r="A28" s="20" t="n">
        <v>3</v>
      </c>
      <c r="B28" s="20"/>
      <c r="C28" s="20"/>
      <c r="D28" s="21" t="s">
        <v>69</v>
      </c>
      <c r="E28" s="20"/>
      <c r="F28" s="28"/>
      <c r="G28" s="22"/>
      <c r="H28" s="22"/>
      <c r="I28" s="22"/>
      <c r="J28" s="22"/>
      <c r="K28" s="22"/>
      <c r="L28" s="22"/>
      <c r="M28" s="23" t="n">
        <v>988144.03</v>
      </c>
    </row>
    <row r="29" customFormat="false" ht="14.25" hidden="false" customHeight="false" outlineLevel="0" collapsed="false">
      <c r="A29" s="20" t="s">
        <v>70</v>
      </c>
      <c r="B29" s="20"/>
      <c r="C29" s="20"/>
      <c r="D29" s="21" t="s">
        <v>71</v>
      </c>
      <c r="E29" s="20"/>
      <c r="F29" s="28"/>
      <c r="G29" s="22"/>
      <c r="H29" s="22"/>
      <c r="I29" s="22"/>
      <c r="J29" s="22"/>
      <c r="K29" s="22"/>
      <c r="L29" s="22"/>
      <c r="M29" s="23" t="n">
        <v>114956.18</v>
      </c>
    </row>
    <row r="30" customFormat="false" ht="14.25" hidden="false" customHeight="false" outlineLevel="0" collapsed="false">
      <c r="A30" s="24" t="s">
        <v>72</v>
      </c>
      <c r="B30" s="24" t="n">
        <v>96619</v>
      </c>
      <c r="C30" s="24" t="s">
        <v>47</v>
      </c>
      <c r="D30" s="25" t="s">
        <v>73</v>
      </c>
      <c r="E30" s="24" t="s">
        <v>40</v>
      </c>
      <c r="F30" s="26" t="n">
        <v>84.06</v>
      </c>
      <c r="G30" s="27" t="n">
        <v>30.79</v>
      </c>
      <c r="H30" s="27" t="n">
        <v>13.51</v>
      </c>
      <c r="I30" s="27" t="n">
        <v>23.74</v>
      </c>
      <c r="J30" s="27" t="n">
        <v>37.25</v>
      </c>
      <c r="K30" s="27" t="n">
        <v>1135.65</v>
      </c>
      <c r="L30" s="27" t="n">
        <v>1995.58</v>
      </c>
      <c r="M30" s="27" t="n">
        <v>3131.23</v>
      </c>
    </row>
    <row r="31" customFormat="false" ht="14.25" hidden="false" customHeight="false" outlineLevel="0" collapsed="false">
      <c r="A31" s="24" t="s">
        <v>74</v>
      </c>
      <c r="B31" s="24" t="n">
        <v>96535</v>
      </c>
      <c r="C31" s="24" t="s">
        <v>47</v>
      </c>
      <c r="D31" s="25" t="s">
        <v>75</v>
      </c>
      <c r="E31" s="24" t="s">
        <v>40</v>
      </c>
      <c r="F31" s="26" t="n">
        <v>242.62</v>
      </c>
      <c r="G31" s="27" t="n">
        <v>131.6</v>
      </c>
      <c r="H31" s="27" t="n">
        <v>93.3</v>
      </c>
      <c r="I31" s="27" t="n">
        <v>65.93</v>
      </c>
      <c r="J31" s="27" t="n">
        <v>159.23</v>
      </c>
      <c r="K31" s="27" t="n">
        <v>22636.44</v>
      </c>
      <c r="L31" s="27" t="n">
        <v>15995.94</v>
      </c>
      <c r="M31" s="27" t="n">
        <v>38632.38</v>
      </c>
    </row>
    <row r="32" customFormat="false" ht="25.5" hidden="false" customHeight="false" outlineLevel="0" collapsed="false">
      <c r="A32" s="24" t="s">
        <v>76</v>
      </c>
      <c r="B32" s="24" t="n">
        <v>96558</v>
      </c>
      <c r="C32" s="24" t="s">
        <v>47</v>
      </c>
      <c r="D32" s="25" t="s">
        <v>77</v>
      </c>
      <c r="E32" s="24" t="s">
        <v>56</v>
      </c>
      <c r="F32" s="26" t="n">
        <v>43.65</v>
      </c>
      <c r="G32" s="27" t="n">
        <v>669.05</v>
      </c>
      <c r="H32" s="27" t="n">
        <v>26.36</v>
      </c>
      <c r="I32" s="27" t="n">
        <v>783.19</v>
      </c>
      <c r="J32" s="27" t="n">
        <v>809.55</v>
      </c>
      <c r="K32" s="27" t="n">
        <v>1150.61</v>
      </c>
      <c r="L32" s="27" t="n">
        <v>34186.24</v>
      </c>
      <c r="M32" s="27" t="n">
        <v>35336.85</v>
      </c>
    </row>
    <row r="33" customFormat="false" ht="14.25" hidden="false" customHeight="false" outlineLevel="0" collapsed="false">
      <c r="A33" s="24" t="s">
        <v>78</v>
      </c>
      <c r="B33" s="24" t="n">
        <v>96543</v>
      </c>
      <c r="C33" s="24" t="s">
        <v>47</v>
      </c>
      <c r="D33" s="25" t="s">
        <v>79</v>
      </c>
      <c r="E33" s="24" t="s">
        <v>80</v>
      </c>
      <c r="F33" s="26" t="n">
        <v>117.06</v>
      </c>
      <c r="G33" s="27" t="n">
        <v>17.79</v>
      </c>
      <c r="H33" s="27" t="n">
        <v>7.5</v>
      </c>
      <c r="I33" s="27" t="n">
        <v>14.02</v>
      </c>
      <c r="J33" s="27" t="n">
        <v>21.52</v>
      </c>
      <c r="K33" s="27" t="n">
        <v>877.95</v>
      </c>
      <c r="L33" s="27" t="n">
        <v>1641.18</v>
      </c>
      <c r="M33" s="27" t="n">
        <v>2519.13</v>
      </c>
    </row>
    <row r="34" customFormat="false" ht="14.25" hidden="false" customHeight="false" outlineLevel="0" collapsed="false">
      <c r="A34" s="24" t="s">
        <v>81</v>
      </c>
      <c r="B34" s="24" t="n">
        <v>96544</v>
      </c>
      <c r="C34" s="24" t="s">
        <v>47</v>
      </c>
      <c r="D34" s="25" t="s">
        <v>82</v>
      </c>
      <c r="E34" s="24" t="s">
        <v>80</v>
      </c>
      <c r="F34" s="26" t="n">
        <v>13.62</v>
      </c>
      <c r="G34" s="27" t="n">
        <v>16.49</v>
      </c>
      <c r="H34" s="27" t="n">
        <v>5.44</v>
      </c>
      <c r="I34" s="27" t="n">
        <v>14.51</v>
      </c>
      <c r="J34" s="27" t="n">
        <v>19.95</v>
      </c>
      <c r="K34" s="27" t="n">
        <v>74.09</v>
      </c>
      <c r="L34" s="27" t="n">
        <v>197.62</v>
      </c>
      <c r="M34" s="27" t="n">
        <v>271.71</v>
      </c>
    </row>
    <row r="35" customFormat="false" ht="14.25" hidden="false" customHeight="false" outlineLevel="0" collapsed="false">
      <c r="A35" s="24" t="s">
        <v>83</v>
      </c>
      <c r="B35" s="24" t="n">
        <v>96545</v>
      </c>
      <c r="C35" s="24" t="s">
        <v>47</v>
      </c>
      <c r="D35" s="25" t="s">
        <v>84</v>
      </c>
      <c r="E35" s="24" t="s">
        <v>80</v>
      </c>
      <c r="F35" s="26" t="n">
        <v>2.09</v>
      </c>
      <c r="G35" s="27" t="n">
        <v>15.27</v>
      </c>
      <c r="H35" s="27" t="n">
        <v>3.95</v>
      </c>
      <c r="I35" s="27" t="n">
        <v>14.52</v>
      </c>
      <c r="J35" s="27" t="n">
        <v>18.47</v>
      </c>
      <c r="K35" s="27" t="n">
        <v>8.25</v>
      </c>
      <c r="L35" s="27" t="n">
        <v>30.35</v>
      </c>
      <c r="M35" s="27" t="n">
        <v>38.6</v>
      </c>
    </row>
    <row r="36" customFormat="false" ht="14.25" hidden="false" customHeight="false" outlineLevel="0" collapsed="false">
      <c r="A36" s="24" t="s">
        <v>85</v>
      </c>
      <c r="B36" s="24" t="n">
        <v>96546</v>
      </c>
      <c r="C36" s="24" t="s">
        <v>47</v>
      </c>
      <c r="D36" s="25" t="s">
        <v>86</v>
      </c>
      <c r="E36" s="24" t="s">
        <v>80</v>
      </c>
      <c r="F36" s="26" t="n">
        <v>1663.31</v>
      </c>
      <c r="G36" s="27" t="n">
        <v>13.55</v>
      </c>
      <c r="H36" s="27" t="n">
        <v>2.93</v>
      </c>
      <c r="I36" s="27" t="n">
        <v>13.46</v>
      </c>
      <c r="J36" s="27" t="n">
        <v>16.39</v>
      </c>
      <c r="K36" s="27" t="n">
        <v>4873.49</v>
      </c>
      <c r="L36" s="27" t="n">
        <v>22388.16</v>
      </c>
      <c r="M36" s="27" t="n">
        <v>27261.65</v>
      </c>
    </row>
    <row r="37" customFormat="false" ht="14.25" hidden="false" customHeight="false" outlineLevel="0" collapsed="false">
      <c r="A37" s="24" t="s">
        <v>87</v>
      </c>
      <c r="B37" s="24" t="n">
        <v>96547</v>
      </c>
      <c r="C37" s="24" t="s">
        <v>47</v>
      </c>
      <c r="D37" s="25" t="s">
        <v>88</v>
      </c>
      <c r="E37" s="24" t="s">
        <v>80</v>
      </c>
      <c r="F37" s="26" t="n">
        <v>258.18</v>
      </c>
      <c r="G37" s="27" t="n">
        <v>11.43</v>
      </c>
      <c r="H37" s="27" t="n">
        <v>2.18</v>
      </c>
      <c r="I37" s="27" t="n">
        <v>11.65</v>
      </c>
      <c r="J37" s="27" t="n">
        <v>13.83</v>
      </c>
      <c r="K37" s="27" t="n">
        <v>562.83</v>
      </c>
      <c r="L37" s="27" t="n">
        <v>3007.79</v>
      </c>
      <c r="M37" s="27" t="n">
        <v>3570.62</v>
      </c>
    </row>
    <row r="38" customFormat="false" ht="14.25" hidden="false" customHeight="false" outlineLevel="0" collapsed="false">
      <c r="A38" s="24" t="s">
        <v>89</v>
      </c>
      <c r="B38" s="24" t="n">
        <v>96548</v>
      </c>
      <c r="C38" s="24" t="s">
        <v>47</v>
      </c>
      <c r="D38" s="25" t="s">
        <v>90</v>
      </c>
      <c r="E38" s="24" t="s">
        <v>80</v>
      </c>
      <c r="F38" s="26" t="n">
        <v>316.7</v>
      </c>
      <c r="G38" s="27" t="n">
        <v>10.74</v>
      </c>
      <c r="H38" s="27" t="n">
        <v>1.56</v>
      </c>
      <c r="I38" s="27" t="n">
        <v>11.43</v>
      </c>
      <c r="J38" s="27" t="n">
        <v>12.99</v>
      </c>
      <c r="K38" s="27" t="n">
        <v>494.05</v>
      </c>
      <c r="L38" s="27" t="n">
        <v>3619.88</v>
      </c>
      <c r="M38" s="27" t="n">
        <v>4113.93</v>
      </c>
    </row>
    <row r="39" customFormat="false" ht="14.25" hidden="false" customHeight="false" outlineLevel="0" collapsed="false">
      <c r="A39" s="24" t="s">
        <v>91</v>
      </c>
      <c r="B39" s="24" t="n">
        <v>97047</v>
      </c>
      <c r="C39" s="24" t="s">
        <v>47</v>
      </c>
      <c r="D39" s="25" t="s">
        <v>92</v>
      </c>
      <c r="E39" s="24" t="s">
        <v>40</v>
      </c>
      <c r="F39" s="26" t="n">
        <v>667.35</v>
      </c>
      <c r="G39" s="27" t="n">
        <v>0.1</v>
      </c>
      <c r="H39" s="27" t="n">
        <v>0.02</v>
      </c>
      <c r="I39" s="27" t="n">
        <v>0.1</v>
      </c>
      <c r="J39" s="27" t="n">
        <v>0.12</v>
      </c>
      <c r="K39" s="27" t="n">
        <v>13.34</v>
      </c>
      <c r="L39" s="27" t="n">
        <v>66.74</v>
      </c>
      <c r="M39" s="27" t="n">
        <v>80.08</v>
      </c>
    </row>
    <row r="40" customFormat="false" ht="14.25" hidden="false" customHeight="false" outlineLevel="0" collapsed="false">
      <c r="A40" s="20" t="s">
        <v>93</v>
      </c>
      <c r="B40" s="20"/>
      <c r="C40" s="20"/>
      <c r="D40" s="21" t="s">
        <v>94</v>
      </c>
      <c r="E40" s="20"/>
      <c r="F40" s="28"/>
      <c r="G40" s="22"/>
      <c r="H40" s="22"/>
      <c r="I40" s="22"/>
      <c r="J40" s="22"/>
      <c r="K40" s="22"/>
      <c r="L40" s="22"/>
      <c r="M40" s="23" t="n">
        <v>300992.37</v>
      </c>
    </row>
    <row r="41" customFormat="false" ht="14.25" hidden="false" customHeight="false" outlineLevel="0" collapsed="false">
      <c r="A41" s="20" t="s">
        <v>95</v>
      </c>
      <c r="B41" s="20"/>
      <c r="C41" s="20"/>
      <c r="D41" s="21" t="s">
        <v>96</v>
      </c>
      <c r="E41" s="20"/>
      <c r="F41" s="28"/>
      <c r="G41" s="22"/>
      <c r="H41" s="22"/>
      <c r="I41" s="22"/>
      <c r="J41" s="22"/>
      <c r="K41" s="22"/>
      <c r="L41" s="22"/>
      <c r="M41" s="23" t="n">
        <v>74634.33</v>
      </c>
    </row>
    <row r="42" customFormat="false" ht="25.5" hidden="false" customHeight="false" outlineLevel="0" collapsed="false">
      <c r="A42" s="24" t="s">
        <v>97</v>
      </c>
      <c r="B42" s="24" t="n">
        <v>92448</v>
      </c>
      <c r="C42" s="24" t="s">
        <v>47</v>
      </c>
      <c r="D42" s="25" t="s">
        <v>98</v>
      </c>
      <c r="E42" s="24" t="s">
        <v>40</v>
      </c>
      <c r="F42" s="26" t="n">
        <v>262.03</v>
      </c>
      <c r="G42" s="27" t="n">
        <v>128.89</v>
      </c>
      <c r="H42" s="27" t="n">
        <v>67.6</v>
      </c>
      <c r="I42" s="27" t="n">
        <v>88.35</v>
      </c>
      <c r="J42" s="27" t="n">
        <v>155.95</v>
      </c>
      <c r="K42" s="27" t="n">
        <v>17713.22</v>
      </c>
      <c r="L42" s="27" t="n">
        <v>23150.35</v>
      </c>
      <c r="M42" s="27" t="n">
        <v>40863.57</v>
      </c>
    </row>
    <row r="43" customFormat="false" ht="25.5" hidden="false" customHeight="false" outlineLevel="0" collapsed="false">
      <c r="A43" s="24" t="s">
        <v>99</v>
      </c>
      <c r="B43" s="24" t="s">
        <v>100</v>
      </c>
      <c r="C43" s="24" t="s">
        <v>28</v>
      </c>
      <c r="D43" s="25" t="s">
        <v>101</v>
      </c>
      <c r="E43" s="24" t="s">
        <v>56</v>
      </c>
      <c r="F43" s="26" t="n">
        <v>19.13</v>
      </c>
      <c r="G43" s="27" t="n">
        <v>654.59</v>
      </c>
      <c r="H43" s="27" t="n">
        <v>37.43</v>
      </c>
      <c r="I43" s="27" t="n">
        <v>754.62</v>
      </c>
      <c r="J43" s="27" t="n">
        <v>792.05</v>
      </c>
      <c r="K43" s="27" t="n">
        <v>716.03</v>
      </c>
      <c r="L43" s="27" t="n">
        <v>14435.88</v>
      </c>
      <c r="M43" s="27" t="n">
        <v>15151.91</v>
      </c>
    </row>
    <row r="44" customFormat="false" ht="14.25" hidden="false" customHeight="false" outlineLevel="0" collapsed="false">
      <c r="A44" s="24" t="s">
        <v>102</v>
      </c>
      <c r="B44" s="24" t="n">
        <v>92759</v>
      </c>
      <c r="C44" s="24" t="s">
        <v>47</v>
      </c>
      <c r="D44" s="25" t="s">
        <v>103</v>
      </c>
      <c r="E44" s="24" t="s">
        <v>80</v>
      </c>
      <c r="F44" s="26" t="n">
        <v>231.48</v>
      </c>
      <c r="G44" s="27" t="n">
        <v>14.45</v>
      </c>
      <c r="H44" s="27" t="n">
        <v>4.49</v>
      </c>
      <c r="I44" s="27" t="n">
        <v>12.99</v>
      </c>
      <c r="J44" s="27" t="n">
        <v>17.48</v>
      </c>
      <c r="K44" s="27" t="n">
        <v>1039.34</v>
      </c>
      <c r="L44" s="27" t="n">
        <v>3006.93</v>
      </c>
      <c r="M44" s="27" t="n">
        <v>4046.27</v>
      </c>
    </row>
    <row r="45" customFormat="false" ht="14.25" hidden="false" customHeight="false" outlineLevel="0" collapsed="false">
      <c r="A45" s="24" t="s">
        <v>104</v>
      </c>
      <c r="B45" s="24" t="n">
        <v>92761</v>
      </c>
      <c r="C45" s="24" t="s">
        <v>47</v>
      </c>
      <c r="D45" s="25" t="s">
        <v>105</v>
      </c>
      <c r="E45" s="24" t="s">
        <v>80</v>
      </c>
      <c r="F45" s="26" t="n">
        <v>589.22</v>
      </c>
      <c r="G45" s="27" t="n">
        <v>13.15</v>
      </c>
      <c r="H45" s="27" t="n">
        <v>1.96</v>
      </c>
      <c r="I45" s="27" t="n">
        <v>13.95</v>
      </c>
      <c r="J45" s="27" t="n">
        <v>15.91</v>
      </c>
      <c r="K45" s="27" t="n">
        <v>1154.87</v>
      </c>
      <c r="L45" s="27" t="n">
        <v>8219.62</v>
      </c>
      <c r="M45" s="27" t="n">
        <v>9374.49</v>
      </c>
    </row>
    <row r="46" customFormat="false" ht="14.25" hidden="false" customHeight="false" outlineLevel="0" collapsed="false">
      <c r="A46" s="24" t="s">
        <v>106</v>
      </c>
      <c r="B46" s="24" t="n">
        <v>92762</v>
      </c>
      <c r="C46" s="24" t="s">
        <v>47</v>
      </c>
      <c r="D46" s="25" t="s">
        <v>107</v>
      </c>
      <c r="E46" s="24" t="s">
        <v>80</v>
      </c>
      <c r="F46" s="26" t="n">
        <v>235.14</v>
      </c>
      <c r="G46" s="27" t="n">
        <v>11.81</v>
      </c>
      <c r="H46" s="27" t="n">
        <v>1.29</v>
      </c>
      <c r="I46" s="27" t="n">
        <v>13</v>
      </c>
      <c r="J46" s="27" t="n">
        <v>14.29</v>
      </c>
      <c r="K46" s="27" t="n">
        <v>303.33</v>
      </c>
      <c r="L46" s="27" t="n">
        <v>3056.82</v>
      </c>
      <c r="M46" s="27" t="n">
        <v>3360.15</v>
      </c>
    </row>
    <row r="47" customFormat="false" ht="14.25" hidden="false" customHeight="false" outlineLevel="0" collapsed="false">
      <c r="A47" s="24" t="s">
        <v>108</v>
      </c>
      <c r="B47" s="24" t="n">
        <v>92763</v>
      </c>
      <c r="C47" s="24" t="s">
        <v>47</v>
      </c>
      <c r="D47" s="25" t="s">
        <v>109</v>
      </c>
      <c r="E47" s="24" t="s">
        <v>80</v>
      </c>
      <c r="F47" s="26" t="n">
        <v>130.01</v>
      </c>
      <c r="G47" s="27" t="n">
        <v>9.97</v>
      </c>
      <c r="H47" s="27" t="n">
        <v>0.81</v>
      </c>
      <c r="I47" s="27" t="n">
        <v>11.25</v>
      </c>
      <c r="J47" s="27" t="n">
        <v>12.06</v>
      </c>
      <c r="K47" s="27" t="n">
        <v>105.3</v>
      </c>
      <c r="L47" s="27" t="n">
        <v>1462.62</v>
      </c>
      <c r="M47" s="27" t="n">
        <v>1567.92</v>
      </c>
    </row>
    <row r="48" customFormat="false" ht="14.25" hidden="false" customHeight="false" outlineLevel="0" collapsed="false">
      <c r="A48" s="24" t="s">
        <v>110</v>
      </c>
      <c r="B48" s="24" t="n">
        <v>92764</v>
      </c>
      <c r="C48" s="24" t="s">
        <v>47</v>
      </c>
      <c r="D48" s="25" t="s">
        <v>111</v>
      </c>
      <c r="E48" s="24" t="s">
        <v>80</v>
      </c>
      <c r="F48" s="26" t="n">
        <v>23.04</v>
      </c>
      <c r="G48" s="27" t="n">
        <v>9.69</v>
      </c>
      <c r="H48" s="27" t="n">
        <v>0.58</v>
      </c>
      <c r="I48" s="27" t="n">
        <v>11.14</v>
      </c>
      <c r="J48" s="27" t="n">
        <v>11.72</v>
      </c>
      <c r="K48" s="27" t="n">
        <v>13.36</v>
      </c>
      <c r="L48" s="27" t="n">
        <v>256.66</v>
      </c>
      <c r="M48" s="27" t="n">
        <v>270.02</v>
      </c>
    </row>
    <row r="49" customFormat="false" ht="14.25" hidden="false" customHeight="false" outlineLevel="0" collapsed="false">
      <c r="A49" s="20" t="s">
        <v>112</v>
      </c>
      <c r="B49" s="20"/>
      <c r="C49" s="20"/>
      <c r="D49" s="21" t="s">
        <v>113</v>
      </c>
      <c r="E49" s="20"/>
      <c r="F49" s="28"/>
      <c r="G49" s="22"/>
      <c r="H49" s="22"/>
      <c r="I49" s="22"/>
      <c r="J49" s="22"/>
      <c r="K49" s="22"/>
      <c r="L49" s="22"/>
      <c r="M49" s="23" t="n">
        <v>52579.93</v>
      </c>
    </row>
    <row r="50" customFormat="false" ht="25.5" hidden="false" customHeight="false" outlineLevel="0" collapsed="false">
      <c r="A50" s="24" t="s">
        <v>114</v>
      </c>
      <c r="B50" s="24" t="n">
        <v>92448</v>
      </c>
      <c r="C50" s="24" t="s">
        <v>47</v>
      </c>
      <c r="D50" s="25" t="s">
        <v>98</v>
      </c>
      <c r="E50" s="24" t="s">
        <v>40</v>
      </c>
      <c r="F50" s="26" t="n">
        <v>189.54</v>
      </c>
      <c r="G50" s="27" t="n">
        <v>128.89</v>
      </c>
      <c r="H50" s="27" t="n">
        <v>67.6</v>
      </c>
      <c r="I50" s="27" t="n">
        <v>88.35</v>
      </c>
      <c r="J50" s="27" t="n">
        <v>155.95</v>
      </c>
      <c r="K50" s="27" t="n">
        <v>12812.9</v>
      </c>
      <c r="L50" s="27" t="n">
        <v>16745.86</v>
      </c>
      <c r="M50" s="27" t="n">
        <v>29558.76</v>
      </c>
    </row>
    <row r="51" customFormat="false" ht="25.5" hidden="false" customHeight="false" outlineLevel="0" collapsed="false">
      <c r="A51" s="24" t="s">
        <v>115</v>
      </c>
      <c r="B51" s="24" t="s">
        <v>100</v>
      </c>
      <c r="C51" s="24" t="s">
        <v>28</v>
      </c>
      <c r="D51" s="25" t="s">
        <v>101</v>
      </c>
      <c r="E51" s="24" t="s">
        <v>56</v>
      </c>
      <c r="F51" s="26" t="n">
        <v>13.61</v>
      </c>
      <c r="G51" s="27" t="n">
        <v>654.59</v>
      </c>
      <c r="H51" s="27" t="n">
        <v>37.43</v>
      </c>
      <c r="I51" s="27" t="n">
        <v>754.62</v>
      </c>
      <c r="J51" s="27" t="n">
        <v>792.05</v>
      </c>
      <c r="K51" s="27" t="n">
        <v>509.42</v>
      </c>
      <c r="L51" s="27" t="n">
        <v>10270.38</v>
      </c>
      <c r="M51" s="27" t="n">
        <v>10779.8</v>
      </c>
    </row>
    <row r="52" customFormat="false" ht="14.25" hidden="false" customHeight="false" outlineLevel="0" collapsed="false">
      <c r="A52" s="24" t="s">
        <v>116</v>
      </c>
      <c r="B52" s="24" t="n">
        <v>92759</v>
      </c>
      <c r="C52" s="24" t="s">
        <v>47</v>
      </c>
      <c r="D52" s="25" t="s">
        <v>103</v>
      </c>
      <c r="E52" s="24" t="s">
        <v>80</v>
      </c>
      <c r="F52" s="26" t="n">
        <v>198.89</v>
      </c>
      <c r="G52" s="27" t="n">
        <v>14.45</v>
      </c>
      <c r="H52" s="27" t="n">
        <v>4.49</v>
      </c>
      <c r="I52" s="27" t="n">
        <v>12.99</v>
      </c>
      <c r="J52" s="27" t="n">
        <v>17.48</v>
      </c>
      <c r="K52" s="27" t="n">
        <v>893.01</v>
      </c>
      <c r="L52" s="27" t="n">
        <v>2583.58</v>
      </c>
      <c r="M52" s="27" t="n">
        <v>3476.59</v>
      </c>
    </row>
    <row r="53" customFormat="false" ht="14.25" hidden="false" customHeight="false" outlineLevel="0" collapsed="false">
      <c r="A53" s="24" t="s">
        <v>117</v>
      </c>
      <c r="B53" s="24" t="n">
        <v>92761</v>
      </c>
      <c r="C53" s="24" t="s">
        <v>47</v>
      </c>
      <c r="D53" s="25" t="s">
        <v>105</v>
      </c>
      <c r="E53" s="24" t="s">
        <v>80</v>
      </c>
      <c r="F53" s="26" t="n">
        <v>362.49</v>
      </c>
      <c r="G53" s="27" t="n">
        <v>13.15</v>
      </c>
      <c r="H53" s="27" t="n">
        <v>1.96</v>
      </c>
      <c r="I53" s="27" t="n">
        <v>13.95</v>
      </c>
      <c r="J53" s="27" t="n">
        <v>15.91</v>
      </c>
      <c r="K53" s="27" t="n">
        <v>710.48</v>
      </c>
      <c r="L53" s="27" t="n">
        <v>5056.73</v>
      </c>
      <c r="M53" s="27" t="n">
        <v>5767.21</v>
      </c>
    </row>
    <row r="54" customFormat="false" ht="14.25" hidden="false" customHeight="false" outlineLevel="0" collapsed="false">
      <c r="A54" s="24" t="s">
        <v>118</v>
      </c>
      <c r="B54" s="24" t="n">
        <v>92762</v>
      </c>
      <c r="C54" s="24" t="s">
        <v>47</v>
      </c>
      <c r="D54" s="25" t="s">
        <v>107</v>
      </c>
      <c r="E54" s="24" t="s">
        <v>80</v>
      </c>
      <c r="F54" s="26" t="n">
        <v>144.75</v>
      </c>
      <c r="G54" s="27" t="n">
        <v>11.81</v>
      </c>
      <c r="H54" s="27" t="n">
        <v>1.29</v>
      </c>
      <c r="I54" s="27" t="n">
        <v>13</v>
      </c>
      <c r="J54" s="27" t="n">
        <v>14.29</v>
      </c>
      <c r="K54" s="27" t="n">
        <v>186.72</v>
      </c>
      <c r="L54" s="27" t="n">
        <v>1881.75</v>
      </c>
      <c r="M54" s="27" t="n">
        <v>2068.47</v>
      </c>
    </row>
    <row r="55" customFormat="false" ht="14.25" hidden="false" customHeight="false" outlineLevel="0" collapsed="false">
      <c r="A55" s="24" t="s">
        <v>119</v>
      </c>
      <c r="B55" s="24" t="n">
        <v>92763</v>
      </c>
      <c r="C55" s="24" t="s">
        <v>47</v>
      </c>
      <c r="D55" s="25" t="s">
        <v>109</v>
      </c>
      <c r="E55" s="24" t="s">
        <v>80</v>
      </c>
      <c r="F55" s="26" t="n">
        <v>77.04</v>
      </c>
      <c r="G55" s="27" t="n">
        <v>9.97</v>
      </c>
      <c r="H55" s="27" t="n">
        <v>0.81</v>
      </c>
      <c r="I55" s="27" t="n">
        <v>11.25</v>
      </c>
      <c r="J55" s="27" t="n">
        <v>12.06</v>
      </c>
      <c r="K55" s="27" t="n">
        <v>62.4</v>
      </c>
      <c r="L55" s="27" t="n">
        <v>866.7</v>
      </c>
      <c r="M55" s="27" t="n">
        <v>929.1</v>
      </c>
    </row>
    <row r="56" customFormat="false" ht="14.25" hidden="false" customHeight="false" outlineLevel="0" collapsed="false">
      <c r="A56" s="20" t="s">
        <v>120</v>
      </c>
      <c r="B56" s="20"/>
      <c r="C56" s="20"/>
      <c r="D56" s="21" t="s">
        <v>121</v>
      </c>
      <c r="E56" s="20"/>
      <c r="F56" s="28"/>
      <c r="G56" s="22"/>
      <c r="H56" s="22"/>
      <c r="I56" s="22"/>
      <c r="J56" s="22"/>
      <c r="K56" s="22"/>
      <c r="L56" s="22"/>
      <c r="M56" s="23" t="n">
        <v>71992.85</v>
      </c>
    </row>
    <row r="57" customFormat="false" ht="25.5" hidden="false" customHeight="false" outlineLevel="0" collapsed="false">
      <c r="A57" s="24" t="s">
        <v>122</v>
      </c>
      <c r="B57" s="24" t="n">
        <v>92448</v>
      </c>
      <c r="C57" s="24" t="s">
        <v>47</v>
      </c>
      <c r="D57" s="25" t="s">
        <v>98</v>
      </c>
      <c r="E57" s="24" t="s">
        <v>40</v>
      </c>
      <c r="F57" s="26" t="n">
        <v>248.98</v>
      </c>
      <c r="G57" s="27" t="n">
        <v>128.89</v>
      </c>
      <c r="H57" s="27" t="n">
        <v>67.6</v>
      </c>
      <c r="I57" s="27" t="n">
        <v>88.35</v>
      </c>
      <c r="J57" s="27" t="n">
        <v>155.95</v>
      </c>
      <c r="K57" s="27" t="n">
        <v>16831.04</v>
      </c>
      <c r="L57" s="27" t="n">
        <v>21997.39</v>
      </c>
      <c r="M57" s="27" t="n">
        <v>38828.43</v>
      </c>
    </row>
    <row r="58" customFormat="false" ht="25.5" hidden="false" customHeight="false" outlineLevel="0" collapsed="false">
      <c r="A58" s="24" t="s">
        <v>123</v>
      </c>
      <c r="B58" s="24" t="s">
        <v>100</v>
      </c>
      <c r="C58" s="24" t="s">
        <v>28</v>
      </c>
      <c r="D58" s="25" t="s">
        <v>101</v>
      </c>
      <c r="E58" s="24" t="s">
        <v>56</v>
      </c>
      <c r="F58" s="26" t="n">
        <v>18.13</v>
      </c>
      <c r="G58" s="27" t="n">
        <v>654.59</v>
      </c>
      <c r="H58" s="27" t="n">
        <v>37.43</v>
      </c>
      <c r="I58" s="27" t="n">
        <v>754.62</v>
      </c>
      <c r="J58" s="27" t="n">
        <v>792.05</v>
      </c>
      <c r="K58" s="27" t="n">
        <v>678.6</v>
      </c>
      <c r="L58" s="27" t="n">
        <v>13681.26</v>
      </c>
      <c r="M58" s="27" t="n">
        <v>14359.86</v>
      </c>
    </row>
    <row r="59" customFormat="false" ht="14.25" hidden="false" customHeight="false" outlineLevel="0" collapsed="false">
      <c r="A59" s="24" t="s">
        <v>124</v>
      </c>
      <c r="B59" s="24" t="n">
        <v>92759</v>
      </c>
      <c r="C59" s="24" t="s">
        <v>47</v>
      </c>
      <c r="D59" s="25" t="s">
        <v>103</v>
      </c>
      <c r="E59" s="24" t="s">
        <v>80</v>
      </c>
      <c r="F59" s="26" t="n">
        <v>293.72</v>
      </c>
      <c r="G59" s="27" t="n">
        <v>14.45</v>
      </c>
      <c r="H59" s="27" t="n">
        <v>4.49</v>
      </c>
      <c r="I59" s="27" t="n">
        <v>12.99</v>
      </c>
      <c r="J59" s="27" t="n">
        <v>17.48</v>
      </c>
      <c r="K59" s="27" t="n">
        <v>1318.8</v>
      </c>
      <c r="L59" s="27" t="n">
        <v>3815.42</v>
      </c>
      <c r="M59" s="27" t="n">
        <v>5134.22</v>
      </c>
    </row>
    <row r="60" customFormat="false" ht="14.25" hidden="false" customHeight="false" outlineLevel="0" collapsed="false">
      <c r="A60" s="24" t="s">
        <v>125</v>
      </c>
      <c r="B60" s="24" t="n">
        <v>92761</v>
      </c>
      <c r="C60" s="24" t="s">
        <v>47</v>
      </c>
      <c r="D60" s="25" t="s">
        <v>105</v>
      </c>
      <c r="E60" s="24" t="s">
        <v>80</v>
      </c>
      <c r="F60" s="26" t="n">
        <v>366.01</v>
      </c>
      <c r="G60" s="27" t="n">
        <v>13.15</v>
      </c>
      <c r="H60" s="27" t="n">
        <v>1.96</v>
      </c>
      <c r="I60" s="27" t="n">
        <v>13.95</v>
      </c>
      <c r="J60" s="27" t="n">
        <v>15.91</v>
      </c>
      <c r="K60" s="27" t="n">
        <v>717.37</v>
      </c>
      <c r="L60" s="27" t="n">
        <v>5105.84</v>
      </c>
      <c r="M60" s="27" t="n">
        <v>5823.21</v>
      </c>
    </row>
    <row r="61" customFormat="false" ht="14.25" hidden="false" customHeight="false" outlineLevel="0" collapsed="false">
      <c r="A61" s="24" t="s">
        <v>126</v>
      </c>
      <c r="B61" s="24" t="n">
        <v>92762</v>
      </c>
      <c r="C61" s="24" t="s">
        <v>47</v>
      </c>
      <c r="D61" s="25" t="s">
        <v>107</v>
      </c>
      <c r="E61" s="24" t="s">
        <v>80</v>
      </c>
      <c r="F61" s="26" t="n">
        <v>167.82</v>
      </c>
      <c r="G61" s="27" t="n">
        <v>11.81</v>
      </c>
      <c r="H61" s="27" t="n">
        <v>1.29</v>
      </c>
      <c r="I61" s="27" t="n">
        <v>13</v>
      </c>
      <c r="J61" s="27" t="n">
        <v>14.29</v>
      </c>
      <c r="K61" s="27" t="n">
        <v>216.48</v>
      </c>
      <c r="L61" s="27" t="n">
        <v>2181.66</v>
      </c>
      <c r="M61" s="27" t="n">
        <v>2398.14</v>
      </c>
    </row>
    <row r="62" customFormat="false" ht="14.25" hidden="false" customHeight="false" outlineLevel="0" collapsed="false">
      <c r="A62" s="24" t="s">
        <v>127</v>
      </c>
      <c r="B62" s="24" t="n">
        <v>92763</v>
      </c>
      <c r="C62" s="24" t="s">
        <v>47</v>
      </c>
      <c r="D62" s="25" t="s">
        <v>109</v>
      </c>
      <c r="E62" s="24" t="s">
        <v>80</v>
      </c>
      <c r="F62" s="26" t="n">
        <v>326.84</v>
      </c>
      <c r="G62" s="27" t="n">
        <v>9.97</v>
      </c>
      <c r="H62" s="27" t="n">
        <v>0.81</v>
      </c>
      <c r="I62" s="27" t="n">
        <v>11.25</v>
      </c>
      <c r="J62" s="27" t="n">
        <v>12.06</v>
      </c>
      <c r="K62" s="27" t="n">
        <v>264.74</v>
      </c>
      <c r="L62" s="27" t="n">
        <v>3676.95</v>
      </c>
      <c r="M62" s="27" t="n">
        <v>3941.69</v>
      </c>
    </row>
    <row r="63" customFormat="false" ht="14.25" hidden="false" customHeight="false" outlineLevel="0" collapsed="false">
      <c r="A63" s="24" t="s">
        <v>128</v>
      </c>
      <c r="B63" s="24" t="n">
        <v>92764</v>
      </c>
      <c r="C63" s="24" t="s">
        <v>47</v>
      </c>
      <c r="D63" s="25" t="s">
        <v>111</v>
      </c>
      <c r="E63" s="24" t="s">
        <v>80</v>
      </c>
      <c r="F63" s="26" t="n">
        <v>128.61</v>
      </c>
      <c r="G63" s="27" t="n">
        <v>9.69</v>
      </c>
      <c r="H63" s="27" t="n">
        <v>0.58</v>
      </c>
      <c r="I63" s="27" t="n">
        <v>11.14</v>
      </c>
      <c r="J63" s="27" t="n">
        <v>11.72</v>
      </c>
      <c r="K63" s="27" t="n">
        <v>74.59</v>
      </c>
      <c r="L63" s="27" t="n">
        <v>1432.71</v>
      </c>
      <c r="M63" s="27" t="n">
        <v>1507.3</v>
      </c>
    </row>
    <row r="64" customFormat="false" ht="14.25" hidden="false" customHeight="false" outlineLevel="0" collapsed="false">
      <c r="A64" s="20" t="s">
        <v>129</v>
      </c>
      <c r="B64" s="20"/>
      <c r="C64" s="20"/>
      <c r="D64" s="21" t="s">
        <v>130</v>
      </c>
      <c r="E64" s="20"/>
      <c r="F64" s="28"/>
      <c r="G64" s="22"/>
      <c r="H64" s="22"/>
      <c r="I64" s="22"/>
      <c r="J64" s="22"/>
      <c r="K64" s="22"/>
      <c r="L64" s="22"/>
      <c r="M64" s="23" t="n">
        <v>101785.26</v>
      </c>
    </row>
    <row r="65" customFormat="false" ht="25.5" hidden="false" customHeight="false" outlineLevel="0" collapsed="false">
      <c r="A65" s="24" t="s">
        <v>131</v>
      </c>
      <c r="B65" s="24" t="n">
        <v>92448</v>
      </c>
      <c r="C65" s="24" t="s">
        <v>47</v>
      </c>
      <c r="D65" s="25" t="s">
        <v>98</v>
      </c>
      <c r="E65" s="24" t="s">
        <v>40</v>
      </c>
      <c r="F65" s="26" t="n">
        <v>309.34</v>
      </c>
      <c r="G65" s="27" t="n">
        <v>128.89</v>
      </c>
      <c r="H65" s="27" t="n">
        <v>67.6</v>
      </c>
      <c r="I65" s="27" t="n">
        <v>88.35</v>
      </c>
      <c r="J65" s="27" t="n">
        <v>155.95</v>
      </c>
      <c r="K65" s="27" t="n">
        <v>20911.38</v>
      </c>
      <c r="L65" s="27" t="n">
        <v>27330.19</v>
      </c>
      <c r="M65" s="27" t="n">
        <v>48241.57</v>
      </c>
    </row>
    <row r="66" customFormat="false" ht="25.5" hidden="false" customHeight="false" outlineLevel="0" collapsed="false">
      <c r="A66" s="24" t="s">
        <v>132</v>
      </c>
      <c r="B66" s="24" t="s">
        <v>100</v>
      </c>
      <c r="C66" s="24" t="s">
        <v>28</v>
      </c>
      <c r="D66" s="25" t="s">
        <v>101</v>
      </c>
      <c r="E66" s="24" t="s">
        <v>56</v>
      </c>
      <c r="F66" s="26" t="n">
        <v>22.87</v>
      </c>
      <c r="G66" s="27" t="n">
        <v>654.59</v>
      </c>
      <c r="H66" s="27" t="n">
        <v>37.43</v>
      </c>
      <c r="I66" s="27" t="n">
        <v>754.62</v>
      </c>
      <c r="J66" s="27" t="n">
        <v>792.05</v>
      </c>
      <c r="K66" s="27" t="n">
        <v>856.02</v>
      </c>
      <c r="L66" s="27" t="n">
        <v>17258.16</v>
      </c>
      <c r="M66" s="27" t="n">
        <v>18114.18</v>
      </c>
    </row>
    <row r="67" customFormat="false" ht="14.25" hidden="false" customHeight="false" outlineLevel="0" collapsed="false">
      <c r="A67" s="24" t="s">
        <v>133</v>
      </c>
      <c r="B67" s="24" t="n">
        <v>92759</v>
      </c>
      <c r="C67" s="24" t="s">
        <v>47</v>
      </c>
      <c r="D67" s="25" t="s">
        <v>103</v>
      </c>
      <c r="E67" s="24" t="s">
        <v>80</v>
      </c>
      <c r="F67" s="26" t="n">
        <v>390.17</v>
      </c>
      <c r="G67" s="27" t="n">
        <v>14.45</v>
      </c>
      <c r="H67" s="27" t="n">
        <v>4.49</v>
      </c>
      <c r="I67" s="27" t="n">
        <v>12.99</v>
      </c>
      <c r="J67" s="27" t="n">
        <v>17.48</v>
      </c>
      <c r="K67" s="27" t="n">
        <v>1751.86</v>
      </c>
      <c r="L67" s="27" t="n">
        <v>5068.31</v>
      </c>
      <c r="M67" s="27" t="n">
        <v>6820.17</v>
      </c>
    </row>
    <row r="68" customFormat="false" ht="14.25" hidden="false" customHeight="false" outlineLevel="0" collapsed="false">
      <c r="A68" s="24" t="s">
        <v>134</v>
      </c>
      <c r="B68" s="24" t="n">
        <v>92761</v>
      </c>
      <c r="C68" s="24" t="s">
        <v>47</v>
      </c>
      <c r="D68" s="25" t="s">
        <v>105</v>
      </c>
      <c r="E68" s="24" t="s">
        <v>80</v>
      </c>
      <c r="F68" s="26" t="n">
        <v>535.38</v>
      </c>
      <c r="G68" s="27" t="n">
        <v>13.15</v>
      </c>
      <c r="H68" s="27" t="n">
        <v>1.96</v>
      </c>
      <c r="I68" s="27" t="n">
        <v>13.95</v>
      </c>
      <c r="J68" s="27" t="n">
        <v>15.91</v>
      </c>
      <c r="K68" s="27" t="n">
        <v>1049.34</v>
      </c>
      <c r="L68" s="27" t="n">
        <v>7468.55</v>
      </c>
      <c r="M68" s="27" t="n">
        <v>8517.89</v>
      </c>
    </row>
    <row r="69" customFormat="false" ht="14.25" hidden="false" customHeight="false" outlineLevel="0" collapsed="false">
      <c r="A69" s="24" t="s">
        <v>135</v>
      </c>
      <c r="B69" s="24" t="n">
        <v>92762</v>
      </c>
      <c r="C69" s="24" t="s">
        <v>47</v>
      </c>
      <c r="D69" s="25" t="s">
        <v>107</v>
      </c>
      <c r="E69" s="24" t="s">
        <v>80</v>
      </c>
      <c r="F69" s="26" t="n">
        <v>330.34</v>
      </c>
      <c r="G69" s="27" t="n">
        <v>11.81</v>
      </c>
      <c r="H69" s="27" t="n">
        <v>1.29</v>
      </c>
      <c r="I69" s="27" t="n">
        <v>13</v>
      </c>
      <c r="J69" s="27" t="n">
        <v>14.29</v>
      </c>
      <c r="K69" s="27" t="n">
        <v>426.13</v>
      </c>
      <c r="L69" s="27" t="n">
        <v>4294.42</v>
      </c>
      <c r="M69" s="27" t="n">
        <v>4720.55</v>
      </c>
    </row>
    <row r="70" customFormat="false" ht="14.25" hidden="false" customHeight="false" outlineLevel="0" collapsed="false">
      <c r="A70" s="24" t="s">
        <v>136</v>
      </c>
      <c r="B70" s="24" t="n">
        <v>92763</v>
      </c>
      <c r="C70" s="24" t="s">
        <v>47</v>
      </c>
      <c r="D70" s="25" t="s">
        <v>109</v>
      </c>
      <c r="E70" s="24" t="s">
        <v>80</v>
      </c>
      <c r="F70" s="26" t="n">
        <v>350.82</v>
      </c>
      <c r="G70" s="27" t="n">
        <v>9.97</v>
      </c>
      <c r="H70" s="27" t="n">
        <v>0.81</v>
      </c>
      <c r="I70" s="27" t="n">
        <v>11.25</v>
      </c>
      <c r="J70" s="27" t="n">
        <v>12.06</v>
      </c>
      <c r="K70" s="27" t="n">
        <v>284.16</v>
      </c>
      <c r="L70" s="27" t="n">
        <v>3946.72</v>
      </c>
      <c r="M70" s="27" t="n">
        <v>4230.88</v>
      </c>
    </row>
    <row r="71" customFormat="false" ht="14.25" hidden="false" customHeight="false" outlineLevel="0" collapsed="false">
      <c r="A71" s="24" t="s">
        <v>137</v>
      </c>
      <c r="B71" s="24" t="n">
        <v>92764</v>
      </c>
      <c r="C71" s="24" t="s">
        <v>47</v>
      </c>
      <c r="D71" s="25" t="s">
        <v>111</v>
      </c>
      <c r="E71" s="24" t="s">
        <v>80</v>
      </c>
      <c r="F71" s="26" t="n">
        <v>635.62</v>
      </c>
      <c r="G71" s="27" t="n">
        <v>9.69</v>
      </c>
      <c r="H71" s="27" t="n">
        <v>0.58</v>
      </c>
      <c r="I71" s="27" t="n">
        <v>11.14</v>
      </c>
      <c r="J71" s="27" t="n">
        <v>11.72</v>
      </c>
      <c r="K71" s="27" t="n">
        <v>368.65</v>
      </c>
      <c r="L71" s="27" t="n">
        <v>7080.81</v>
      </c>
      <c r="M71" s="27" t="n">
        <v>7449.46</v>
      </c>
    </row>
    <row r="72" customFormat="false" ht="14.25" hidden="false" customHeight="false" outlineLevel="0" collapsed="false">
      <c r="A72" s="24" t="s">
        <v>138</v>
      </c>
      <c r="B72" s="24" t="n">
        <v>92765</v>
      </c>
      <c r="C72" s="24" t="s">
        <v>47</v>
      </c>
      <c r="D72" s="25" t="s">
        <v>139</v>
      </c>
      <c r="E72" s="24" t="s">
        <v>80</v>
      </c>
      <c r="F72" s="26" t="n">
        <v>275.21</v>
      </c>
      <c r="G72" s="27" t="n">
        <v>11.09</v>
      </c>
      <c r="H72" s="27" t="n">
        <v>0.42</v>
      </c>
      <c r="I72" s="27" t="n">
        <v>12.99</v>
      </c>
      <c r="J72" s="27" t="n">
        <v>13.41</v>
      </c>
      <c r="K72" s="27" t="n">
        <v>115.58</v>
      </c>
      <c r="L72" s="27" t="n">
        <v>3574.98</v>
      </c>
      <c r="M72" s="27" t="n">
        <v>3690.56</v>
      </c>
    </row>
    <row r="73" customFormat="false" ht="14.25" hidden="false" customHeight="false" outlineLevel="0" collapsed="false">
      <c r="A73" s="20" t="s">
        <v>140</v>
      </c>
      <c r="B73" s="20"/>
      <c r="C73" s="20"/>
      <c r="D73" s="21" t="s">
        <v>141</v>
      </c>
      <c r="E73" s="20"/>
      <c r="F73" s="28"/>
      <c r="G73" s="22"/>
      <c r="H73" s="22"/>
      <c r="I73" s="22"/>
      <c r="J73" s="22"/>
      <c r="K73" s="22"/>
      <c r="L73" s="22"/>
      <c r="M73" s="23" t="n">
        <v>134616.2</v>
      </c>
    </row>
    <row r="74" customFormat="false" ht="14.25" hidden="false" customHeight="false" outlineLevel="0" collapsed="false">
      <c r="A74" s="20" t="s">
        <v>142</v>
      </c>
      <c r="B74" s="20"/>
      <c r="C74" s="20"/>
      <c r="D74" s="21" t="s">
        <v>143</v>
      </c>
      <c r="E74" s="20"/>
      <c r="F74" s="28"/>
      <c r="G74" s="22"/>
      <c r="H74" s="22"/>
      <c r="I74" s="22"/>
      <c r="J74" s="22"/>
      <c r="K74" s="22"/>
      <c r="L74" s="22"/>
      <c r="M74" s="23" t="n">
        <v>19877.13</v>
      </c>
    </row>
    <row r="75" customFormat="false" ht="14.25" hidden="false" customHeight="false" outlineLevel="0" collapsed="false">
      <c r="A75" s="24" t="s">
        <v>144</v>
      </c>
      <c r="B75" s="24" t="n">
        <v>92413</v>
      </c>
      <c r="C75" s="24" t="s">
        <v>47</v>
      </c>
      <c r="D75" s="25" t="s">
        <v>145</v>
      </c>
      <c r="E75" s="24" t="s">
        <v>40</v>
      </c>
      <c r="F75" s="26" t="n">
        <v>81</v>
      </c>
      <c r="G75" s="27" t="n">
        <v>101.18</v>
      </c>
      <c r="H75" s="27" t="n">
        <v>64.59</v>
      </c>
      <c r="I75" s="27" t="n">
        <v>57.83</v>
      </c>
      <c r="J75" s="27" t="n">
        <v>122.42</v>
      </c>
      <c r="K75" s="27" t="n">
        <v>5231.79</v>
      </c>
      <c r="L75" s="27" t="n">
        <v>4684.23</v>
      </c>
      <c r="M75" s="27" t="n">
        <v>9916.02</v>
      </c>
    </row>
    <row r="76" customFormat="false" ht="25.5" hidden="false" customHeight="false" outlineLevel="0" collapsed="false">
      <c r="A76" s="24" t="s">
        <v>146</v>
      </c>
      <c r="B76" s="24" t="s">
        <v>147</v>
      </c>
      <c r="C76" s="24" t="s">
        <v>28</v>
      </c>
      <c r="D76" s="25" t="s">
        <v>148</v>
      </c>
      <c r="E76" s="24" t="s">
        <v>56</v>
      </c>
      <c r="F76" s="26" t="n">
        <v>2.48</v>
      </c>
      <c r="G76" s="27" t="n">
        <v>654.47</v>
      </c>
      <c r="H76" s="27" t="n">
        <v>36.87</v>
      </c>
      <c r="I76" s="27" t="n">
        <v>755.03</v>
      </c>
      <c r="J76" s="27" t="n">
        <v>791.9</v>
      </c>
      <c r="K76" s="27" t="n">
        <v>91.43</v>
      </c>
      <c r="L76" s="27" t="n">
        <v>1872.48</v>
      </c>
      <c r="M76" s="27" t="n">
        <v>1963.91</v>
      </c>
    </row>
    <row r="77" customFormat="false" ht="14.25" hidden="false" customHeight="false" outlineLevel="0" collapsed="false">
      <c r="A77" s="24" t="s">
        <v>149</v>
      </c>
      <c r="B77" s="24" t="n">
        <v>92759</v>
      </c>
      <c r="C77" s="24" t="s">
        <v>47</v>
      </c>
      <c r="D77" s="25" t="s">
        <v>103</v>
      </c>
      <c r="E77" s="24" t="s">
        <v>80</v>
      </c>
      <c r="F77" s="26" t="n">
        <v>94.57</v>
      </c>
      <c r="G77" s="27" t="n">
        <v>14.45</v>
      </c>
      <c r="H77" s="27" t="n">
        <v>4.49</v>
      </c>
      <c r="I77" s="27" t="n">
        <v>12.99</v>
      </c>
      <c r="J77" s="27" t="n">
        <v>17.48</v>
      </c>
      <c r="K77" s="27" t="n">
        <v>424.61</v>
      </c>
      <c r="L77" s="27" t="n">
        <v>1228.47</v>
      </c>
      <c r="M77" s="27" t="n">
        <v>1653.08</v>
      </c>
    </row>
    <row r="78" customFormat="false" ht="14.25" hidden="false" customHeight="false" outlineLevel="0" collapsed="false">
      <c r="A78" s="24" t="s">
        <v>150</v>
      </c>
      <c r="B78" s="24" t="n">
        <v>92760</v>
      </c>
      <c r="C78" s="24" t="s">
        <v>47</v>
      </c>
      <c r="D78" s="25" t="s">
        <v>151</v>
      </c>
      <c r="E78" s="24" t="s">
        <v>80</v>
      </c>
      <c r="F78" s="26" t="n">
        <v>17.3</v>
      </c>
      <c r="G78" s="27" t="n">
        <v>13.85</v>
      </c>
      <c r="H78" s="27" t="n">
        <v>3</v>
      </c>
      <c r="I78" s="27" t="n">
        <v>13.75</v>
      </c>
      <c r="J78" s="27" t="n">
        <v>16.75</v>
      </c>
      <c r="K78" s="27" t="n">
        <v>51.9</v>
      </c>
      <c r="L78" s="27" t="n">
        <v>237.87</v>
      </c>
      <c r="M78" s="27" t="n">
        <v>289.77</v>
      </c>
    </row>
    <row r="79" customFormat="false" ht="14.25" hidden="false" customHeight="false" outlineLevel="0" collapsed="false">
      <c r="A79" s="24" t="s">
        <v>152</v>
      </c>
      <c r="B79" s="24" t="n">
        <v>92761</v>
      </c>
      <c r="C79" s="24" t="s">
        <v>47</v>
      </c>
      <c r="D79" s="25" t="s">
        <v>105</v>
      </c>
      <c r="E79" s="24" t="s">
        <v>80</v>
      </c>
      <c r="F79" s="26" t="n">
        <v>4.19</v>
      </c>
      <c r="G79" s="27" t="n">
        <v>13.15</v>
      </c>
      <c r="H79" s="27" t="n">
        <v>1.96</v>
      </c>
      <c r="I79" s="27" t="n">
        <v>13.95</v>
      </c>
      <c r="J79" s="27" t="n">
        <v>15.91</v>
      </c>
      <c r="K79" s="27" t="n">
        <v>8.21</v>
      </c>
      <c r="L79" s="27" t="n">
        <v>58.45</v>
      </c>
      <c r="M79" s="27" t="n">
        <v>66.66</v>
      </c>
    </row>
    <row r="80" customFormat="false" ht="14.25" hidden="false" customHeight="false" outlineLevel="0" collapsed="false">
      <c r="A80" s="24" t="s">
        <v>153</v>
      </c>
      <c r="B80" s="24" t="n">
        <v>92762</v>
      </c>
      <c r="C80" s="24" t="s">
        <v>47</v>
      </c>
      <c r="D80" s="25" t="s">
        <v>107</v>
      </c>
      <c r="E80" s="24" t="s">
        <v>80</v>
      </c>
      <c r="F80" s="26" t="n">
        <v>295.23</v>
      </c>
      <c r="G80" s="27" t="n">
        <v>11.81</v>
      </c>
      <c r="H80" s="27" t="n">
        <v>1.29</v>
      </c>
      <c r="I80" s="27" t="n">
        <v>13</v>
      </c>
      <c r="J80" s="27" t="n">
        <v>14.29</v>
      </c>
      <c r="K80" s="27" t="n">
        <v>380.84</v>
      </c>
      <c r="L80" s="27" t="n">
        <v>3837.99</v>
      </c>
      <c r="M80" s="27" t="n">
        <v>4218.83</v>
      </c>
    </row>
    <row r="81" customFormat="false" ht="14.25" hidden="false" customHeight="false" outlineLevel="0" collapsed="false">
      <c r="A81" s="24" t="s">
        <v>154</v>
      </c>
      <c r="B81" s="24" t="n">
        <v>92763</v>
      </c>
      <c r="C81" s="24" t="s">
        <v>47</v>
      </c>
      <c r="D81" s="25" t="s">
        <v>109</v>
      </c>
      <c r="E81" s="24" t="s">
        <v>80</v>
      </c>
      <c r="F81" s="26" t="n">
        <v>31.97</v>
      </c>
      <c r="G81" s="27" t="n">
        <v>9.97</v>
      </c>
      <c r="H81" s="27" t="n">
        <v>0.81</v>
      </c>
      <c r="I81" s="27" t="n">
        <v>11.25</v>
      </c>
      <c r="J81" s="27" t="n">
        <v>12.06</v>
      </c>
      <c r="K81" s="27" t="n">
        <v>25.89</v>
      </c>
      <c r="L81" s="27" t="n">
        <v>359.66</v>
      </c>
      <c r="M81" s="27" t="n">
        <v>385.55</v>
      </c>
    </row>
    <row r="82" customFormat="false" ht="14.25" hidden="false" customHeight="false" outlineLevel="0" collapsed="false">
      <c r="A82" s="24" t="s">
        <v>155</v>
      </c>
      <c r="B82" s="24" t="n">
        <v>92764</v>
      </c>
      <c r="C82" s="24" t="s">
        <v>47</v>
      </c>
      <c r="D82" s="25" t="s">
        <v>111</v>
      </c>
      <c r="E82" s="24" t="s">
        <v>80</v>
      </c>
      <c r="F82" s="26" t="n">
        <v>118.03</v>
      </c>
      <c r="G82" s="27" t="n">
        <v>9.69</v>
      </c>
      <c r="H82" s="27" t="n">
        <v>0.58</v>
      </c>
      <c r="I82" s="27" t="n">
        <v>11.14</v>
      </c>
      <c r="J82" s="27" t="n">
        <v>11.72</v>
      </c>
      <c r="K82" s="27" t="n">
        <v>68.45</v>
      </c>
      <c r="L82" s="27" t="n">
        <v>1314.86</v>
      </c>
      <c r="M82" s="27" t="n">
        <v>1383.31</v>
      </c>
    </row>
    <row r="83" customFormat="false" ht="14.25" hidden="false" customHeight="false" outlineLevel="0" collapsed="false">
      <c r="A83" s="20" t="s">
        <v>156</v>
      </c>
      <c r="B83" s="20"/>
      <c r="C83" s="20"/>
      <c r="D83" s="21" t="s">
        <v>113</v>
      </c>
      <c r="E83" s="20"/>
      <c r="F83" s="28"/>
      <c r="G83" s="22"/>
      <c r="H83" s="22"/>
      <c r="I83" s="22"/>
      <c r="J83" s="22"/>
      <c r="K83" s="22"/>
      <c r="L83" s="22"/>
      <c r="M83" s="23" t="n">
        <v>30467.39</v>
      </c>
    </row>
    <row r="84" customFormat="false" ht="14.25" hidden="false" customHeight="false" outlineLevel="0" collapsed="false">
      <c r="A84" s="24" t="s">
        <v>157</v>
      </c>
      <c r="B84" s="24" t="n">
        <v>92413</v>
      </c>
      <c r="C84" s="24" t="s">
        <v>47</v>
      </c>
      <c r="D84" s="25" t="s">
        <v>145</v>
      </c>
      <c r="E84" s="24" t="s">
        <v>40</v>
      </c>
      <c r="F84" s="26" t="n">
        <v>121.5</v>
      </c>
      <c r="G84" s="27" t="n">
        <v>101.18</v>
      </c>
      <c r="H84" s="27" t="n">
        <v>64.59</v>
      </c>
      <c r="I84" s="27" t="n">
        <v>57.83</v>
      </c>
      <c r="J84" s="27" t="n">
        <v>122.42</v>
      </c>
      <c r="K84" s="27" t="n">
        <v>7847.68</v>
      </c>
      <c r="L84" s="27" t="n">
        <v>7026.35</v>
      </c>
      <c r="M84" s="27" t="n">
        <v>14874.03</v>
      </c>
    </row>
    <row r="85" customFormat="false" ht="25.5" hidden="false" customHeight="false" outlineLevel="0" collapsed="false">
      <c r="A85" s="24" t="s">
        <v>158</v>
      </c>
      <c r="B85" s="24" t="s">
        <v>147</v>
      </c>
      <c r="C85" s="24" t="s">
        <v>28</v>
      </c>
      <c r="D85" s="25" t="s">
        <v>148</v>
      </c>
      <c r="E85" s="24" t="s">
        <v>56</v>
      </c>
      <c r="F85" s="26" t="n">
        <v>7.66</v>
      </c>
      <c r="G85" s="27" t="n">
        <v>654.47</v>
      </c>
      <c r="H85" s="27" t="n">
        <v>36.87</v>
      </c>
      <c r="I85" s="27" t="n">
        <v>755.03</v>
      </c>
      <c r="J85" s="27" t="n">
        <v>791.9</v>
      </c>
      <c r="K85" s="27" t="n">
        <v>282.42</v>
      </c>
      <c r="L85" s="27" t="n">
        <v>5783.53</v>
      </c>
      <c r="M85" s="27" t="n">
        <v>6065.95</v>
      </c>
    </row>
    <row r="86" customFormat="false" ht="14.25" hidden="false" customHeight="false" outlineLevel="0" collapsed="false">
      <c r="A86" s="24" t="s">
        <v>159</v>
      </c>
      <c r="B86" s="24" t="n">
        <v>92759</v>
      </c>
      <c r="C86" s="24" t="s">
        <v>47</v>
      </c>
      <c r="D86" s="25" t="s">
        <v>103</v>
      </c>
      <c r="E86" s="24" t="s">
        <v>80</v>
      </c>
      <c r="F86" s="26" t="n">
        <v>150.38</v>
      </c>
      <c r="G86" s="27" t="n">
        <v>14.45</v>
      </c>
      <c r="H86" s="27" t="n">
        <v>4.49</v>
      </c>
      <c r="I86" s="27" t="n">
        <v>12.99</v>
      </c>
      <c r="J86" s="27" t="n">
        <v>17.48</v>
      </c>
      <c r="K86" s="27" t="n">
        <v>675.2</v>
      </c>
      <c r="L86" s="27" t="n">
        <v>1953.44</v>
      </c>
      <c r="M86" s="27" t="n">
        <v>2628.64</v>
      </c>
    </row>
    <row r="87" customFormat="false" ht="14.25" hidden="false" customHeight="false" outlineLevel="0" collapsed="false">
      <c r="A87" s="24" t="s">
        <v>160</v>
      </c>
      <c r="B87" s="24" t="n">
        <v>92760</v>
      </c>
      <c r="C87" s="24" t="s">
        <v>47</v>
      </c>
      <c r="D87" s="25" t="s">
        <v>151</v>
      </c>
      <c r="E87" s="24" t="s">
        <v>80</v>
      </c>
      <c r="F87" s="26" t="n">
        <v>9.53</v>
      </c>
      <c r="G87" s="27" t="n">
        <v>13.85</v>
      </c>
      <c r="H87" s="27" t="n">
        <v>3</v>
      </c>
      <c r="I87" s="27" t="n">
        <v>13.75</v>
      </c>
      <c r="J87" s="27" t="n">
        <v>16.75</v>
      </c>
      <c r="K87" s="27" t="n">
        <v>28.59</v>
      </c>
      <c r="L87" s="27" t="n">
        <v>131.03</v>
      </c>
      <c r="M87" s="27" t="n">
        <v>159.62</v>
      </c>
    </row>
    <row r="88" customFormat="false" ht="14.25" hidden="false" customHeight="false" outlineLevel="0" collapsed="false">
      <c r="A88" s="24" t="s">
        <v>161</v>
      </c>
      <c r="B88" s="24" t="n">
        <v>92762</v>
      </c>
      <c r="C88" s="24" t="s">
        <v>47</v>
      </c>
      <c r="D88" s="25" t="s">
        <v>107</v>
      </c>
      <c r="E88" s="24" t="s">
        <v>80</v>
      </c>
      <c r="F88" s="26" t="n">
        <v>410.49</v>
      </c>
      <c r="G88" s="27" t="n">
        <v>11.81</v>
      </c>
      <c r="H88" s="27" t="n">
        <v>1.29</v>
      </c>
      <c r="I88" s="27" t="n">
        <v>13</v>
      </c>
      <c r="J88" s="27" t="n">
        <v>14.29</v>
      </c>
      <c r="K88" s="27" t="n">
        <v>529.53</v>
      </c>
      <c r="L88" s="27" t="n">
        <v>5336.37</v>
      </c>
      <c r="M88" s="27" t="n">
        <v>5865.9</v>
      </c>
    </row>
    <row r="89" customFormat="false" ht="14.25" hidden="false" customHeight="false" outlineLevel="0" collapsed="false">
      <c r="A89" s="24" t="s">
        <v>162</v>
      </c>
      <c r="B89" s="24" t="n">
        <v>92763</v>
      </c>
      <c r="C89" s="24" t="s">
        <v>47</v>
      </c>
      <c r="D89" s="25" t="s">
        <v>109</v>
      </c>
      <c r="E89" s="24" t="s">
        <v>80</v>
      </c>
      <c r="F89" s="26" t="n">
        <v>47.57</v>
      </c>
      <c r="G89" s="27" t="n">
        <v>9.97</v>
      </c>
      <c r="H89" s="27" t="n">
        <v>0.81</v>
      </c>
      <c r="I89" s="27" t="n">
        <v>11.25</v>
      </c>
      <c r="J89" s="27" t="n">
        <v>12.06</v>
      </c>
      <c r="K89" s="27" t="n">
        <v>38.53</v>
      </c>
      <c r="L89" s="27" t="n">
        <v>535.16</v>
      </c>
      <c r="M89" s="27" t="n">
        <v>573.69</v>
      </c>
    </row>
    <row r="90" customFormat="false" ht="14.25" hidden="false" customHeight="false" outlineLevel="0" collapsed="false">
      <c r="A90" s="24" t="s">
        <v>163</v>
      </c>
      <c r="B90" s="24" t="n">
        <v>92764</v>
      </c>
      <c r="C90" s="24" t="s">
        <v>47</v>
      </c>
      <c r="D90" s="25" t="s">
        <v>111</v>
      </c>
      <c r="E90" s="24" t="s">
        <v>80</v>
      </c>
      <c r="F90" s="26" t="n">
        <v>25.56</v>
      </c>
      <c r="G90" s="27" t="n">
        <v>9.69</v>
      </c>
      <c r="H90" s="27" t="n">
        <v>0.58</v>
      </c>
      <c r="I90" s="27" t="n">
        <v>11.14</v>
      </c>
      <c r="J90" s="27" t="n">
        <v>11.72</v>
      </c>
      <c r="K90" s="27" t="n">
        <v>14.82</v>
      </c>
      <c r="L90" s="27" t="n">
        <v>284.74</v>
      </c>
      <c r="M90" s="27" t="n">
        <v>299.56</v>
      </c>
    </row>
    <row r="91" customFormat="false" ht="14.25" hidden="false" customHeight="false" outlineLevel="0" collapsed="false">
      <c r="A91" s="20" t="s">
        <v>164</v>
      </c>
      <c r="B91" s="20"/>
      <c r="C91" s="20"/>
      <c r="D91" s="21" t="s">
        <v>121</v>
      </c>
      <c r="E91" s="20"/>
      <c r="F91" s="28"/>
      <c r="G91" s="22"/>
      <c r="H91" s="22"/>
      <c r="I91" s="22"/>
      <c r="J91" s="22"/>
      <c r="K91" s="22"/>
      <c r="L91" s="22"/>
      <c r="M91" s="23" t="n">
        <v>61501.76</v>
      </c>
    </row>
    <row r="92" customFormat="false" ht="14.25" hidden="false" customHeight="false" outlineLevel="0" collapsed="false">
      <c r="A92" s="24" t="s">
        <v>165</v>
      </c>
      <c r="B92" s="24" t="n">
        <v>92413</v>
      </c>
      <c r="C92" s="24" t="s">
        <v>47</v>
      </c>
      <c r="D92" s="25" t="s">
        <v>145</v>
      </c>
      <c r="E92" s="24" t="s">
        <v>40</v>
      </c>
      <c r="F92" s="26" t="n">
        <v>240</v>
      </c>
      <c r="G92" s="27" t="n">
        <v>101.18</v>
      </c>
      <c r="H92" s="27" t="n">
        <v>64.59</v>
      </c>
      <c r="I92" s="27" t="n">
        <v>57.83</v>
      </c>
      <c r="J92" s="27" t="n">
        <v>122.42</v>
      </c>
      <c r="K92" s="27" t="n">
        <v>15501.6</v>
      </c>
      <c r="L92" s="27" t="n">
        <v>13879.2</v>
      </c>
      <c r="M92" s="27" t="n">
        <v>29380.8</v>
      </c>
    </row>
    <row r="93" customFormat="false" ht="25.5" hidden="false" customHeight="false" outlineLevel="0" collapsed="false">
      <c r="A93" s="24" t="s">
        <v>166</v>
      </c>
      <c r="B93" s="24" t="s">
        <v>147</v>
      </c>
      <c r="C93" s="24" t="s">
        <v>28</v>
      </c>
      <c r="D93" s="25" t="s">
        <v>148</v>
      </c>
      <c r="E93" s="24" t="s">
        <v>56</v>
      </c>
      <c r="F93" s="26" t="n">
        <v>15.14</v>
      </c>
      <c r="G93" s="27" t="n">
        <v>654.47</v>
      </c>
      <c r="H93" s="27" t="n">
        <v>36.87</v>
      </c>
      <c r="I93" s="27" t="n">
        <v>755.03</v>
      </c>
      <c r="J93" s="27" t="n">
        <v>791.9</v>
      </c>
      <c r="K93" s="27" t="n">
        <v>558.21</v>
      </c>
      <c r="L93" s="27" t="n">
        <v>11431.15</v>
      </c>
      <c r="M93" s="27" t="n">
        <v>11989.36</v>
      </c>
    </row>
    <row r="94" customFormat="false" ht="14.25" hidden="false" customHeight="false" outlineLevel="0" collapsed="false">
      <c r="A94" s="24" t="s">
        <v>167</v>
      </c>
      <c r="B94" s="24" t="n">
        <v>92759</v>
      </c>
      <c r="C94" s="24" t="s">
        <v>47</v>
      </c>
      <c r="D94" s="25" t="s">
        <v>103</v>
      </c>
      <c r="E94" s="24" t="s">
        <v>80</v>
      </c>
      <c r="F94" s="26" t="n">
        <v>263.39</v>
      </c>
      <c r="G94" s="27" t="n">
        <v>14.45</v>
      </c>
      <c r="H94" s="27" t="n">
        <v>4.49</v>
      </c>
      <c r="I94" s="27" t="n">
        <v>12.99</v>
      </c>
      <c r="J94" s="27" t="n">
        <v>17.48</v>
      </c>
      <c r="K94" s="27" t="n">
        <v>1182.62</v>
      </c>
      <c r="L94" s="27" t="n">
        <v>3421.43</v>
      </c>
      <c r="M94" s="27" t="n">
        <v>4604.05</v>
      </c>
    </row>
    <row r="95" customFormat="false" ht="14.25" hidden="false" customHeight="false" outlineLevel="0" collapsed="false">
      <c r="A95" s="24" t="s">
        <v>168</v>
      </c>
      <c r="B95" s="24" t="n">
        <v>92760</v>
      </c>
      <c r="C95" s="24" t="s">
        <v>47</v>
      </c>
      <c r="D95" s="25" t="s">
        <v>151</v>
      </c>
      <c r="E95" s="24" t="s">
        <v>80</v>
      </c>
      <c r="F95" s="26" t="n">
        <v>38.15</v>
      </c>
      <c r="G95" s="27" t="n">
        <v>13.85</v>
      </c>
      <c r="H95" s="27" t="n">
        <v>3</v>
      </c>
      <c r="I95" s="27" t="n">
        <v>13.75</v>
      </c>
      <c r="J95" s="27" t="n">
        <v>16.75</v>
      </c>
      <c r="K95" s="27" t="n">
        <v>114.45</v>
      </c>
      <c r="L95" s="27" t="n">
        <v>524.56</v>
      </c>
      <c r="M95" s="27" t="n">
        <v>639.01</v>
      </c>
    </row>
    <row r="96" customFormat="false" ht="14.25" hidden="false" customHeight="false" outlineLevel="0" collapsed="false">
      <c r="A96" s="24" t="s">
        <v>169</v>
      </c>
      <c r="B96" s="24" t="n">
        <v>92762</v>
      </c>
      <c r="C96" s="24" t="s">
        <v>47</v>
      </c>
      <c r="D96" s="25" t="s">
        <v>107</v>
      </c>
      <c r="E96" s="24" t="s">
        <v>80</v>
      </c>
      <c r="F96" s="26" t="n">
        <v>647.5</v>
      </c>
      <c r="G96" s="27" t="n">
        <v>11.81</v>
      </c>
      <c r="H96" s="27" t="n">
        <v>1.29</v>
      </c>
      <c r="I96" s="27" t="n">
        <v>13</v>
      </c>
      <c r="J96" s="27" t="n">
        <v>14.29</v>
      </c>
      <c r="K96" s="27" t="n">
        <v>835.27</v>
      </c>
      <c r="L96" s="27" t="n">
        <v>8417.5</v>
      </c>
      <c r="M96" s="27" t="n">
        <v>9252.77</v>
      </c>
    </row>
    <row r="97" customFormat="false" ht="14.25" hidden="false" customHeight="false" outlineLevel="0" collapsed="false">
      <c r="A97" s="24" t="s">
        <v>170</v>
      </c>
      <c r="B97" s="24" t="n">
        <v>92763</v>
      </c>
      <c r="C97" s="24" t="s">
        <v>47</v>
      </c>
      <c r="D97" s="25" t="s">
        <v>109</v>
      </c>
      <c r="E97" s="24" t="s">
        <v>80</v>
      </c>
      <c r="F97" s="26" t="n">
        <v>248.84</v>
      </c>
      <c r="G97" s="27" t="n">
        <v>9.97</v>
      </c>
      <c r="H97" s="27" t="n">
        <v>0.81</v>
      </c>
      <c r="I97" s="27" t="n">
        <v>11.25</v>
      </c>
      <c r="J97" s="27" t="n">
        <v>12.06</v>
      </c>
      <c r="K97" s="27" t="n">
        <v>201.56</v>
      </c>
      <c r="L97" s="27" t="n">
        <v>2799.45</v>
      </c>
      <c r="M97" s="27" t="n">
        <v>3001.01</v>
      </c>
    </row>
    <row r="98" customFormat="false" ht="14.25" hidden="false" customHeight="false" outlineLevel="0" collapsed="false">
      <c r="A98" s="24" t="s">
        <v>171</v>
      </c>
      <c r="B98" s="24" t="n">
        <v>92764</v>
      </c>
      <c r="C98" s="24" t="s">
        <v>47</v>
      </c>
      <c r="D98" s="25" t="s">
        <v>111</v>
      </c>
      <c r="E98" s="24" t="s">
        <v>80</v>
      </c>
      <c r="F98" s="26" t="n">
        <v>149.75</v>
      </c>
      <c r="G98" s="27" t="n">
        <v>9.69</v>
      </c>
      <c r="H98" s="27" t="n">
        <v>0.58</v>
      </c>
      <c r="I98" s="27" t="n">
        <v>11.14</v>
      </c>
      <c r="J98" s="27" t="n">
        <v>11.72</v>
      </c>
      <c r="K98" s="27" t="n">
        <v>86.85</v>
      </c>
      <c r="L98" s="27" t="n">
        <v>1668.22</v>
      </c>
      <c r="M98" s="27" t="n">
        <v>1755.07</v>
      </c>
    </row>
    <row r="99" customFormat="false" ht="14.25" hidden="false" customHeight="false" outlineLevel="0" collapsed="false">
      <c r="A99" s="24" t="s">
        <v>172</v>
      </c>
      <c r="B99" s="24" t="n">
        <v>92765</v>
      </c>
      <c r="C99" s="24" t="s">
        <v>47</v>
      </c>
      <c r="D99" s="25" t="s">
        <v>139</v>
      </c>
      <c r="E99" s="24" t="s">
        <v>80</v>
      </c>
      <c r="F99" s="26" t="n">
        <v>65.6</v>
      </c>
      <c r="G99" s="27" t="n">
        <v>11.09</v>
      </c>
      <c r="H99" s="27" t="n">
        <v>0.42</v>
      </c>
      <c r="I99" s="27" t="n">
        <v>12.99</v>
      </c>
      <c r="J99" s="27" t="n">
        <v>13.41</v>
      </c>
      <c r="K99" s="27" t="n">
        <v>27.55</v>
      </c>
      <c r="L99" s="27" t="n">
        <v>852.14</v>
      </c>
      <c r="M99" s="27" t="n">
        <v>879.69</v>
      </c>
    </row>
    <row r="100" customFormat="false" ht="14.25" hidden="false" customHeight="false" outlineLevel="0" collapsed="false">
      <c r="A100" s="20" t="s">
        <v>173</v>
      </c>
      <c r="B100" s="20"/>
      <c r="C100" s="20"/>
      <c r="D100" s="21" t="s">
        <v>130</v>
      </c>
      <c r="E100" s="20"/>
      <c r="F100" s="28"/>
      <c r="G100" s="22"/>
      <c r="H100" s="22"/>
      <c r="I100" s="22"/>
      <c r="J100" s="22"/>
      <c r="K100" s="22"/>
      <c r="L100" s="22"/>
      <c r="M100" s="23" t="n">
        <v>22769.92</v>
      </c>
    </row>
    <row r="101" customFormat="false" ht="14.25" hidden="false" customHeight="false" outlineLevel="0" collapsed="false">
      <c r="A101" s="24" t="s">
        <v>174</v>
      </c>
      <c r="B101" s="24" t="n">
        <v>92413</v>
      </c>
      <c r="C101" s="24" t="s">
        <v>47</v>
      </c>
      <c r="D101" s="25" t="s">
        <v>145</v>
      </c>
      <c r="E101" s="24" t="s">
        <v>40</v>
      </c>
      <c r="F101" s="26" t="n">
        <v>77.7</v>
      </c>
      <c r="G101" s="27" t="n">
        <v>101.18</v>
      </c>
      <c r="H101" s="27" t="n">
        <v>64.59</v>
      </c>
      <c r="I101" s="27" t="n">
        <v>57.83</v>
      </c>
      <c r="J101" s="27" t="n">
        <v>122.42</v>
      </c>
      <c r="K101" s="27" t="n">
        <v>5018.64</v>
      </c>
      <c r="L101" s="27" t="n">
        <v>4493.39</v>
      </c>
      <c r="M101" s="27" t="n">
        <v>9512.03</v>
      </c>
    </row>
    <row r="102" customFormat="false" ht="25.5" hidden="false" customHeight="false" outlineLevel="0" collapsed="false">
      <c r="A102" s="24" t="s">
        <v>175</v>
      </c>
      <c r="B102" s="24" t="s">
        <v>100</v>
      </c>
      <c r="C102" s="24" t="s">
        <v>28</v>
      </c>
      <c r="D102" s="25" t="s">
        <v>148</v>
      </c>
      <c r="E102" s="24" t="s">
        <v>56</v>
      </c>
      <c r="F102" s="26" t="n">
        <v>5.02</v>
      </c>
      <c r="G102" s="27" t="n">
        <v>654.59</v>
      </c>
      <c r="H102" s="27" t="n">
        <v>37.43</v>
      </c>
      <c r="I102" s="27" t="n">
        <v>754.62</v>
      </c>
      <c r="J102" s="27" t="n">
        <v>792.05</v>
      </c>
      <c r="K102" s="27" t="n">
        <v>187.89</v>
      </c>
      <c r="L102" s="27" t="n">
        <v>3788.2</v>
      </c>
      <c r="M102" s="27" t="n">
        <v>3976.09</v>
      </c>
    </row>
    <row r="103" customFormat="false" ht="14.25" hidden="false" customHeight="false" outlineLevel="0" collapsed="false">
      <c r="A103" s="24" t="s">
        <v>176</v>
      </c>
      <c r="B103" s="24" t="n">
        <v>92759</v>
      </c>
      <c r="C103" s="24" t="s">
        <v>47</v>
      </c>
      <c r="D103" s="25" t="s">
        <v>103</v>
      </c>
      <c r="E103" s="24" t="s">
        <v>80</v>
      </c>
      <c r="F103" s="26" t="n">
        <v>73.64</v>
      </c>
      <c r="G103" s="27" t="n">
        <v>14.45</v>
      </c>
      <c r="H103" s="27" t="n">
        <v>4.49</v>
      </c>
      <c r="I103" s="27" t="n">
        <v>12.99</v>
      </c>
      <c r="J103" s="27" t="n">
        <v>17.48</v>
      </c>
      <c r="K103" s="27" t="n">
        <v>330.64</v>
      </c>
      <c r="L103" s="27" t="n">
        <v>956.58</v>
      </c>
      <c r="M103" s="27" t="n">
        <v>1287.22</v>
      </c>
    </row>
    <row r="104" customFormat="false" ht="14.25" hidden="false" customHeight="false" outlineLevel="0" collapsed="false">
      <c r="A104" s="24" t="s">
        <v>177</v>
      </c>
      <c r="B104" s="24" t="n">
        <v>92760</v>
      </c>
      <c r="C104" s="24" t="s">
        <v>47</v>
      </c>
      <c r="D104" s="25" t="s">
        <v>151</v>
      </c>
      <c r="E104" s="24" t="s">
        <v>80</v>
      </c>
      <c r="F104" s="26" t="n">
        <v>50.96</v>
      </c>
      <c r="G104" s="27" t="n">
        <v>13.85</v>
      </c>
      <c r="H104" s="27" t="n">
        <v>3</v>
      </c>
      <c r="I104" s="27" t="n">
        <v>13.75</v>
      </c>
      <c r="J104" s="27" t="n">
        <v>16.75</v>
      </c>
      <c r="K104" s="27" t="n">
        <v>152.88</v>
      </c>
      <c r="L104" s="27" t="n">
        <v>700.7</v>
      </c>
      <c r="M104" s="27" t="n">
        <v>853.58</v>
      </c>
    </row>
    <row r="105" customFormat="false" ht="14.25" hidden="false" customHeight="false" outlineLevel="0" collapsed="false">
      <c r="A105" s="24" t="s">
        <v>178</v>
      </c>
      <c r="B105" s="24" t="n">
        <v>92762</v>
      </c>
      <c r="C105" s="24" t="s">
        <v>47</v>
      </c>
      <c r="D105" s="25" t="s">
        <v>107</v>
      </c>
      <c r="E105" s="24" t="s">
        <v>80</v>
      </c>
      <c r="F105" s="26" t="n">
        <v>154.19</v>
      </c>
      <c r="G105" s="27" t="n">
        <v>11.81</v>
      </c>
      <c r="H105" s="27" t="n">
        <v>1.29</v>
      </c>
      <c r="I105" s="27" t="n">
        <v>13</v>
      </c>
      <c r="J105" s="27" t="n">
        <v>14.29</v>
      </c>
      <c r="K105" s="27" t="n">
        <v>198.9</v>
      </c>
      <c r="L105" s="27" t="n">
        <v>2004.47</v>
      </c>
      <c r="M105" s="27" t="n">
        <v>2203.37</v>
      </c>
    </row>
    <row r="106" customFormat="false" ht="14.25" hidden="false" customHeight="false" outlineLevel="0" collapsed="false">
      <c r="A106" s="24" t="s">
        <v>179</v>
      </c>
      <c r="B106" s="24" t="n">
        <v>92763</v>
      </c>
      <c r="C106" s="24" t="s">
        <v>47</v>
      </c>
      <c r="D106" s="25" t="s">
        <v>109</v>
      </c>
      <c r="E106" s="24" t="s">
        <v>80</v>
      </c>
      <c r="F106" s="26" t="n">
        <v>28.31</v>
      </c>
      <c r="G106" s="27" t="n">
        <v>9.97</v>
      </c>
      <c r="H106" s="27" t="n">
        <v>0.81</v>
      </c>
      <c r="I106" s="27" t="n">
        <v>11.25</v>
      </c>
      <c r="J106" s="27" t="n">
        <v>12.06</v>
      </c>
      <c r="K106" s="27" t="n">
        <v>22.93</v>
      </c>
      <c r="L106" s="27" t="n">
        <v>318.48</v>
      </c>
      <c r="M106" s="27" t="n">
        <v>341.41</v>
      </c>
    </row>
    <row r="107" customFormat="false" ht="14.25" hidden="false" customHeight="false" outlineLevel="0" collapsed="false">
      <c r="A107" s="24" t="s">
        <v>180</v>
      </c>
      <c r="B107" s="24" t="n">
        <v>92764</v>
      </c>
      <c r="C107" s="24" t="s">
        <v>47</v>
      </c>
      <c r="D107" s="25" t="s">
        <v>111</v>
      </c>
      <c r="E107" s="24" t="s">
        <v>80</v>
      </c>
      <c r="F107" s="26" t="n">
        <v>218.08</v>
      </c>
      <c r="G107" s="27" t="n">
        <v>9.69</v>
      </c>
      <c r="H107" s="27" t="n">
        <v>0.58</v>
      </c>
      <c r="I107" s="27" t="n">
        <v>11.14</v>
      </c>
      <c r="J107" s="27" t="n">
        <v>11.72</v>
      </c>
      <c r="K107" s="27" t="n">
        <v>126.48</v>
      </c>
      <c r="L107" s="27" t="n">
        <v>2429.41</v>
      </c>
      <c r="M107" s="27" t="n">
        <v>2555.89</v>
      </c>
    </row>
    <row r="108" customFormat="false" ht="14.25" hidden="false" customHeight="false" outlineLevel="0" collapsed="false">
      <c r="A108" s="24" t="s">
        <v>181</v>
      </c>
      <c r="B108" s="24" t="n">
        <v>92765</v>
      </c>
      <c r="C108" s="24" t="s">
        <v>47</v>
      </c>
      <c r="D108" s="25" t="s">
        <v>139</v>
      </c>
      <c r="E108" s="24" t="s">
        <v>80</v>
      </c>
      <c r="F108" s="26" t="n">
        <v>152.15</v>
      </c>
      <c r="G108" s="27" t="n">
        <v>11.09</v>
      </c>
      <c r="H108" s="27" t="n">
        <v>0.42</v>
      </c>
      <c r="I108" s="27" t="n">
        <v>12.99</v>
      </c>
      <c r="J108" s="27" t="n">
        <v>13.41</v>
      </c>
      <c r="K108" s="27" t="n">
        <v>63.9</v>
      </c>
      <c r="L108" s="27" t="n">
        <v>1976.43</v>
      </c>
      <c r="M108" s="27" t="n">
        <v>2040.33</v>
      </c>
    </row>
    <row r="109" customFormat="false" ht="14.25" hidden="false" customHeight="false" outlineLevel="0" collapsed="false">
      <c r="A109" s="20" t="s">
        <v>182</v>
      </c>
      <c r="B109" s="20"/>
      <c r="C109" s="20"/>
      <c r="D109" s="21" t="s">
        <v>183</v>
      </c>
      <c r="E109" s="20"/>
      <c r="F109" s="28"/>
      <c r="G109" s="22"/>
      <c r="H109" s="22"/>
      <c r="I109" s="22"/>
      <c r="J109" s="22"/>
      <c r="K109" s="22"/>
      <c r="L109" s="22"/>
      <c r="M109" s="23" t="n">
        <v>202233.75</v>
      </c>
    </row>
    <row r="110" customFormat="false" ht="14.25" hidden="false" customHeight="false" outlineLevel="0" collapsed="false">
      <c r="A110" s="20" t="s">
        <v>184</v>
      </c>
      <c r="B110" s="20"/>
      <c r="C110" s="20"/>
      <c r="D110" s="21" t="s">
        <v>96</v>
      </c>
      <c r="E110" s="20"/>
      <c r="F110" s="28"/>
      <c r="G110" s="22"/>
      <c r="H110" s="22"/>
      <c r="I110" s="22"/>
      <c r="J110" s="22"/>
      <c r="K110" s="22"/>
      <c r="L110" s="22"/>
      <c r="M110" s="23" t="n">
        <v>45983.83</v>
      </c>
    </row>
    <row r="111" customFormat="false" ht="25.5" hidden="false" customHeight="false" outlineLevel="0" collapsed="false">
      <c r="A111" s="24" t="s">
        <v>185</v>
      </c>
      <c r="B111" s="24" t="s">
        <v>186</v>
      </c>
      <c r="C111" s="24" t="s">
        <v>28</v>
      </c>
      <c r="D111" s="25" t="s">
        <v>187</v>
      </c>
      <c r="E111" s="24" t="s">
        <v>40</v>
      </c>
      <c r="F111" s="26" t="n">
        <v>210.79</v>
      </c>
      <c r="G111" s="27" t="n">
        <v>180.29</v>
      </c>
      <c r="H111" s="27" t="n">
        <v>27.28</v>
      </c>
      <c r="I111" s="27" t="n">
        <v>190.87</v>
      </c>
      <c r="J111" s="27" t="n">
        <v>218.15</v>
      </c>
      <c r="K111" s="27" t="n">
        <v>5750.35</v>
      </c>
      <c r="L111" s="27" t="n">
        <v>40233.48</v>
      </c>
      <c r="M111" s="27" t="n">
        <v>45983.83</v>
      </c>
    </row>
    <row r="112" customFormat="false" ht="14.25" hidden="false" customHeight="false" outlineLevel="0" collapsed="false">
      <c r="A112" s="20" t="s">
        <v>188</v>
      </c>
      <c r="B112" s="20"/>
      <c r="C112" s="20"/>
      <c r="D112" s="21" t="s">
        <v>113</v>
      </c>
      <c r="E112" s="20"/>
      <c r="F112" s="28"/>
      <c r="G112" s="22"/>
      <c r="H112" s="22"/>
      <c r="I112" s="22"/>
      <c r="J112" s="22"/>
      <c r="K112" s="22"/>
      <c r="L112" s="22"/>
      <c r="M112" s="23" t="n">
        <v>17251.3</v>
      </c>
    </row>
    <row r="113" customFormat="false" ht="25.5" hidden="false" customHeight="false" outlineLevel="0" collapsed="false">
      <c r="A113" s="24" t="s">
        <v>189</v>
      </c>
      <c r="B113" s="24" t="s">
        <v>186</v>
      </c>
      <c r="C113" s="24" t="s">
        <v>28</v>
      </c>
      <c r="D113" s="25" t="s">
        <v>187</v>
      </c>
      <c r="E113" s="24" t="s">
        <v>40</v>
      </c>
      <c r="F113" s="26" t="n">
        <v>79.08</v>
      </c>
      <c r="G113" s="27" t="n">
        <v>180.29</v>
      </c>
      <c r="H113" s="27" t="n">
        <v>27.28</v>
      </c>
      <c r="I113" s="27" t="n">
        <v>190.87</v>
      </c>
      <c r="J113" s="27" t="n">
        <v>218.15</v>
      </c>
      <c r="K113" s="27" t="n">
        <v>2157.3</v>
      </c>
      <c r="L113" s="27" t="n">
        <v>15094</v>
      </c>
      <c r="M113" s="27" t="n">
        <v>17251.3</v>
      </c>
    </row>
    <row r="114" customFormat="false" ht="14.25" hidden="false" customHeight="false" outlineLevel="0" collapsed="false">
      <c r="A114" s="20" t="s">
        <v>190</v>
      </c>
      <c r="B114" s="20"/>
      <c r="C114" s="20"/>
      <c r="D114" s="21" t="s">
        <v>121</v>
      </c>
      <c r="E114" s="20"/>
      <c r="F114" s="28"/>
      <c r="G114" s="22"/>
      <c r="H114" s="22"/>
      <c r="I114" s="22"/>
      <c r="J114" s="22"/>
      <c r="K114" s="22"/>
      <c r="L114" s="22"/>
      <c r="M114" s="23" t="n">
        <v>52469.43</v>
      </c>
    </row>
    <row r="115" customFormat="false" ht="25.5" hidden="false" customHeight="false" outlineLevel="0" collapsed="false">
      <c r="A115" s="24" t="s">
        <v>191</v>
      </c>
      <c r="B115" s="24" t="s">
        <v>186</v>
      </c>
      <c r="C115" s="24" t="s">
        <v>28</v>
      </c>
      <c r="D115" s="25" t="s">
        <v>187</v>
      </c>
      <c r="E115" s="24" t="s">
        <v>40</v>
      </c>
      <c r="F115" s="26" t="n">
        <v>240.52</v>
      </c>
      <c r="G115" s="27" t="n">
        <v>180.29</v>
      </c>
      <c r="H115" s="27" t="n">
        <v>27.28</v>
      </c>
      <c r="I115" s="27" t="n">
        <v>190.87</v>
      </c>
      <c r="J115" s="27" t="n">
        <v>218.15</v>
      </c>
      <c r="K115" s="27" t="n">
        <v>6561.38</v>
      </c>
      <c r="L115" s="27" t="n">
        <v>45908.05</v>
      </c>
      <c r="M115" s="27" t="n">
        <v>52469.43</v>
      </c>
    </row>
    <row r="116" customFormat="false" ht="14.25" hidden="false" customHeight="false" outlineLevel="0" collapsed="false">
      <c r="A116" s="20" t="s">
        <v>192</v>
      </c>
      <c r="B116" s="20"/>
      <c r="C116" s="20"/>
      <c r="D116" s="21" t="s">
        <v>130</v>
      </c>
      <c r="E116" s="20"/>
      <c r="F116" s="28"/>
      <c r="G116" s="22"/>
      <c r="H116" s="22"/>
      <c r="I116" s="22"/>
      <c r="J116" s="22"/>
      <c r="K116" s="22"/>
      <c r="L116" s="22"/>
      <c r="M116" s="23" t="n">
        <v>86529.19</v>
      </c>
    </row>
    <row r="117" customFormat="false" ht="25.5" hidden="false" customHeight="false" outlineLevel="0" collapsed="false">
      <c r="A117" s="24" t="s">
        <v>193</v>
      </c>
      <c r="B117" s="24" t="s">
        <v>186</v>
      </c>
      <c r="C117" s="24" t="s">
        <v>28</v>
      </c>
      <c r="D117" s="25" t="s">
        <v>187</v>
      </c>
      <c r="E117" s="24" t="s">
        <v>40</v>
      </c>
      <c r="F117" s="26" t="n">
        <v>396.65</v>
      </c>
      <c r="G117" s="27" t="n">
        <v>180.29</v>
      </c>
      <c r="H117" s="27" t="n">
        <v>27.28</v>
      </c>
      <c r="I117" s="27" t="n">
        <v>190.87</v>
      </c>
      <c r="J117" s="27" t="n">
        <v>218.15</v>
      </c>
      <c r="K117" s="27" t="n">
        <v>10820.61</v>
      </c>
      <c r="L117" s="27" t="n">
        <v>75708.58</v>
      </c>
      <c r="M117" s="27" t="n">
        <v>86529.19</v>
      </c>
    </row>
    <row r="118" customFormat="false" ht="14.25" hidden="false" customHeight="false" outlineLevel="0" collapsed="false">
      <c r="A118" s="20" t="s">
        <v>194</v>
      </c>
      <c r="B118" s="20"/>
      <c r="C118" s="20"/>
      <c r="D118" s="21" t="s">
        <v>195</v>
      </c>
      <c r="E118" s="20"/>
      <c r="F118" s="28"/>
      <c r="G118" s="22"/>
      <c r="H118" s="22"/>
      <c r="I118" s="22"/>
      <c r="J118" s="22"/>
      <c r="K118" s="22"/>
      <c r="L118" s="22"/>
      <c r="M118" s="23" t="n">
        <v>235345.53</v>
      </c>
    </row>
    <row r="119" customFormat="false" ht="25.5" hidden="false" customHeight="false" outlineLevel="0" collapsed="false">
      <c r="A119" s="24" t="s">
        <v>196</v>
      </c>
      <c r="B119" s="24" t="n">
        <v>100775</v>
      </c>
      <c r="C119" s="24" t="s">
        <v>47</v>
      </c>
      <c r="D119" s="25" t="s">
        <v>197</v>
      </c>
      <c r="E119" s="24" t="s">
        <v>80</v>
      </c>
      <c r="F119" s="26" t="n">
        <v>10805.58</v>
      </c>
      <c r="G119" s="27" t="n">
        <v>18</v>
      </c>
      <c r="H119" s="27" t="n">
        <v>1.27</v>
      </c>
      <c r="I119" s="27" t="n">
        <v>20.51</v>
      </c>
      <c r="J119" s="27" t="n">
        <v>21.78</v>
      </c>
      <c r="K119" s="27" t="n">
        <v>13723.08</v>
      </c>
      <c r="L119" s="27" t="n">
        <v>221622.45</v>
      </c>
      <c r="M119" s="27" t="n">
        <v>235345.53</v>
      </c>
    </row>
    <row r="120" customFormat="false" ht="14.25" hidden="false" customHeight="false" outlineLevel="0" collapsed="false">
      <c r="A120" s="20" t="n">
        <v>4</v>
      </c>
      <c r="B120" s="20"/>
      <c r="C120" s="20"/>
      <c r="D120" s="21" t="s">
        <v>198</v>
      </c>
      <c r="E120" s="20"/>
      <c r="F120" s="28"/>
      <c r="G120" s="22"/>
      <c r="H120" s="22"/>
      <c r="I120" s="22"/>
      <c r="J120" s="22"/>
      <c r="K120" s="22"/>
      <c r="L120" s="22"/>
      <c r="M120" s="23" t="n">
        <v>1576651.52</v>
      </c>
    </row>
    <row r="121" customFormat="false" ht="14.25" hidden="false" customHeight="false" outlineLevel="0" collapsed="false">
      <c r="A121" s="20" t="s">
        <v>199</v>
      </c>
      <c r="B121" s="20"/>
      <c r="C121" s="20"/>
      <c r="D121" s="21" t="s">
        <v>200</v>
      </c>
      <c r="E121" s="20"/>
      <c r="F121" s="28"/>
      <c r="G121" s="22"/>
      <c r="H121" s="22"/>
      <c r="I121" s="22"/>
      <c r="J121" s="22"/>
      <c r="K121" s="22"/>
      <c r="L121" s="22"/>
      <c r="M121" s="23" t="n">
        <v>170044.37</v>
      </c>
    </row>
    <row r="122" customFormat="false" ht="25.5" hidden="false" customHeight="false" outlineLevel="0" collapsed="false">
      <c r="A122" s="24" t="s">
        <v>201</v>
      </c>
      <c r="B122" s="24" t="n">
        <v>103330</v>
      </c>
      <c r="C122" s="24" t="s">
        <v>47</v>
      </c>
      <c r="D122" s="25" t="s">
        <v>202</v>
      </c>
      <c r="E122" s="24" t="s">
        <v>40</v>
      </c>
      <c r="F122" s="26" t="n">
        <v>928.01</v>
      </c>
      <c r="G122" s="27" t="n">
        <v>80.23</v>
      </c>
      <c r="H122" s="27" t="n">
        <v>42.16</v>
      </c>
      <c r="I122" s="27" t="n">
        <v>54.91</v>
      </c>
      <c r="J122" s="27" t="n">
        <v>97.07</v>
      </c>
      <c r="K122" s="27" t="n">
        <v>39124.9</v>
      </c>
      <c r="L122" s="27" t="n">
        <v>50957.03</v>
      </c>
      <c r="M122" s="27" t="n">
        <v>90081.93</v>
      </c>
    </row>
    <row r="123" customFormat="false" ht="14.25" hidden="false" customHeight="false" outlineLevel="0" collapsed="false">
      <c r="A123" s="24" t="s">
        <v>203</v>
      </c>
      <c r="B123" s="24" t="n">
        <v>103324</v>
      </c>
      <c r="C123" s="24" t="s">
        <v>47</v>
      </c>
      <c r="D123" s="25" t="s">
        <v>204</v>
      </c>
      <c r="E123" s="24" t="s">
        <v>40</v>
      </c>
      <c r="F123" s="26" t="n">
        <v>494.5</v>
      </c>
      <c r="G123" s="27" t="n">
        <v>74.66</v>
      </c>
      <c r="H123" s="27" t="n">
        <v>30.76</v>
      </c>
      <c r="I123" s="27" t="n">
        <v>59.57</v>
      </c>
      <c r="J123" s="27" t="n">
        <v>90.33</v>
      </c>
      <c r="K123" s="27" t="n">
        <v>15210.82</v>
      </c>
      <c r="L123" s="27" t="n">
        <v>29457.36</v>
      </c>
      <c r="M123" s="27" t="n">
        <v>44668.18</v>
      </c>
    </row>
    <row r="124" customFormat="false" ht="14.25" hidden="false" customHeight="false" outlineLevel="0" collapsed="false">
      <c r="A124" s="24" t="s">
        <v>205</v>
      </c>
      <c r="B124" s="24" t="n">
        <v>93200</v>
      </c>
      <c r="C124" s="24" t="s">
        <v>47</v>
      </c>
      <c r="D124" s="25" t="s">
        <v>206</v>
      </c>
      <c r="E124" s="24" t="s">
        <v>49</v>
      </c>
      <c r="F124" s="26" t="n">
        <v>387.48</v>
      </c>
      <c r="G124" s="27" t="n">
        <v>2.99</v>
      </c>
      <c r="H124" s="27" t="n">
        <v>1.6</v>
      </c>
      <c r="I124" s="27" t="n">
        <v>2.01</v>
      </c>
      <c r="J124" s="27" t="n">
        <v>3.61</v>
      </c>
      <c r="K124" s="27" t="n">
        <v>619.96</v>
      </c>
      <c r="L124" s="27" t="n">
        <v>778.84</v>
      </c>
      <c r="M124" s="27" t="n">
        <v>1398.8</v>
      </c>
    </row>
    <row r="125" customFormat="false" ht="25.5" hidden="false" customHeight="false" outlineLevel="0" collapsed="false">
      <c r="A125" s="24" t="s">
        <v>207</v>
      </c>
      <c r="B125" s="24" t="s">
        <v>208</v>
      </c>
      <c r="C125" s="24" t="s">
        <v>28</v>
      </c>
      <c r="D125" s="25" t="s">
        <v>209</v>
      </c>
      <c r="E125" s="24" t="s">
        <v>40</v>
      </c>
      <c r="F125" s="26" t="n">
        <v>20.52</v>
      </c>
      <c r="G125" s="27" t="n">
        <v>679.9</v>
      </c>
      <c r="H125" s="27" t="n">
        <v>0</v>
      </c>
      <c r="I125" s="27" t="n">
        <v>822.67</v>
      </c>
      <c r="J125" s="27" t="n">
        <v>822.67</v>
      </c>
      <c r="K125" s="27" t="n">
        <v>0</v>
      </c>
      <c r="L125" s="27" t="n">
        <v>16881.18</v>
      </c>
      <c r="M125" s="27" t="n">
        <v>16881.18</v>
      </c>
    </row>
    <row r="126" customFormat="false" ht="14.25" hidden="false" customHeight="false" outlineLevel="0" collapsed="false">
      <c r="A126" s="24" t="s">
        <v>210</v>
      </c>
      <c r="B126" s="24" t="n">
        <v>93186</v>
      </c>
      <c r="C126" s="24" t="s">
        <v>47</v>
      </c>
      <c r="D126" s="25" t="s">
        <v>211</v>
      </c>
      <c r="E126" s="24" t="s">
        <v>49</v>
      </c>
      <c r="F126" s="26" t="n">
        <v>15.9</v>
      </c>
      <c r="G126" s="27" t="n">
        <v>71.61</v>
      </c>
      <c r="H126" s="27" t="n">
        <v>25.57</v>
      </c>
      <c r="I126" s="27" t="n">
        <v>61.07</v>
      </c>
      <c r="J126" s="27" t="n">
        <v>86.64</v>
      </c>
      <c r="K126" s="27" t="n">
        <v>406.56</v>
      </c>
      <c r="L126" s="27" t="n">
        <v>971.01</v>
      </c>
      <c r="M126" s="27" t="n">
        <v>1377.57</v>
      </c>
    </row>
    <row r="127" customFormat="false" ht="14.25" hidden="false" customHeight="false" outlineLevel="0" collapsed="false">
      <c r="A127" s="24" t="s">
        <v>212</v>
      </c>
      <c r="B127" s="24" t="n">
        <v>93187</v>
      </c>
      <c r="C127" s="24" t="s">
        <v>47</v>
      </c>
      <c r="D127" s="25" t="s">
        <v>213</v>
      </c>
      <c r="E127" s="24" t="s">
        <v>49</v>
      </c>
      <c r="F127" s="26" t="n">
        <v>50.2</v>
      </c>
      <c r="G127" s="27" t="n">
        <v>82.02</v>
      </c>
      <c r="H127" s="27" t="n">
        <v>26.99</v>
      </c>
      <c r="I127" s="27" t="n">
        <v>72.25</v>
      </c>
      <c r="J127" s="27" t="n">
        <v>99.24</v>
      </c>
      <c r="K127" s="27" t="n">
        <v>1354.89</v>
      </c>
      <c r="L127" s="27" t="n">
        <v>3626.95</v>
      </c>
      <c r="M127" s="27" t="n">
        <v>4981.84</v>
      </c>
    </row>
    <row r="128" customFormat="false" ht="14.25" hidden="false" customHeight="false" outlineLevel="0" collapsed="false">
      <c r="A128" s="24" t="s">
        <v>214</v>
      </c>
      <c r="B128" s="24" t="n">
        <v>93196</v>
      </c>
      <c r="C128" s="24" t="s">
        <v>47</v>
      </c>
      <c r="D128" s="25" t="s">
        <v>215</v>
      </c>
      <c r="E128" s="24" t="s">
        <v>49</v>
      </c>
      <c r="F128" s="26" t="n">
        <v>15.9</v>
      </c>
      <c r="G128" s="27" t="n">
        <v>69.24</v>
      </c>
      <c r="H128" s="27" t="n">
        <v>25.57</v>
      </c>
      <c r="I128" s="27" t="n">
        <v>58.21</v>
      </c>
      <c r="J128" s="27" t="n">
        <v>83.78</v>
      </c>
      <c r="K128" s="27" t="n">
        <v>406.56</v>
      </c>
      <c r="L128" s="27" t="n">
        <v>925.54</v>
      </c>
      <c r="M128" s="27" t="n">
        <v>1332.1</v>
      </c>
    </row>
    <row r="129" customFormat="false" ht="14.25" hidden="false" customHeight="false" outlineLevel="0" collapsed="false">
      <c r="A129" s="24" t="s">
        <v>216</v>
      </c>
      <c r="B129" s="24" t="n">
        <v>93197</v>
      </c>
      <c r="C129" s="24" t="s">
        <v>47</v>
      </c>
      <c r="D129" s="25" t="s">
        <v>217</v>
      </c>
      <c r="E129" s="24" t="s">
        <v>49</v>
      </c>
      <c r="F129" s="26" t="n">
        <v>50.2</v>
      </c>
      <c r="G129" s="27" t="n">
        <v>77.28</v>
      </c>
      <c r="H129" s="27" t="n">
        <v>27.06</v>
      </c>
      <c r="I129" s="27" t="n">
        <v>66.44</v>
      </c>
      <c r="J129" s="27" t="n">
        <v>93.5</v>
      </c>
      <c r="K129" s="27" t="n">
        <v>1358.41</v>
      </c>
      <c r="L129" s="27" t="n">
        <v>3335.29</v>
      </c>
      <c r="M129" s="27" t="n">
        <v>4693.7</v>
      </c>
    </row>
    <row r="130" customFormat="false" ht="14.25" hidden="false" customHeight="false" outlineLevel="0" collapsed="false">
      <c r="A130" s="24" t="s">
        <v>218</v>
      </c>
      <c r="B130" s="24" t="n">
        <v>93188</v>
      </c>
      <c r="C130" s="24" t="s">
        <v>47</v>
      </c>
      <c r="D130" s="25" t="s">
        <v>219</v>
      </c>
      <c r="E130" s="24" t="s">
        <v>49</v>
      </c>
      <c r="F130" s="26" t="n">
        <v>45.5</v>
      </c>
      <c r="G130" s="27" t="n">
        <v>67.18</v>
      </c>
      <c r="H130" s="27" t="n">
        <v>23.99</v>
      </c>
      <c r="I130" s="27" t="n">
        <v>57.29</v>
      </c>
      <c r="J130" s="27" t="n">
        <v>81.28</v>
      </c>
      <c r="K130" s="27" t="n">
        <v>1091.54</v>
      </c>
      <c r="L130" s="27" t="n">
        <v>2606.7</v>
      </c>
      <c r="M130" s="27" t="n">
        <v>3698.24</v>
      </c>
    </row>
    <row r="131" customFormat="false" ht="14.25" hidden="false" customHeight="false" outlineLevel="0" collapsed="false">
      <c r="A131" s="24" t="s">
        <v>220</v>
      </c>
      <c r="B131" s="24" t="n">
        <v>93189</v>
      </c>
      <c r="C131" s="24" t="s">
        <v>47</v>
      </c>
      <c r="D131" s="25" t="s">
        <v>221</v>
      </c>
      <c r="E131" s="24" t="s">
        <v>49</v>
      </c>
      <c r="F131" s="26" t="n">
        <v>9.3</v>
      </c>
      <c r="G131" s="27" t="n">
        <v>82.72</v>
      </c>
      <c r="H131" s="27" t="n">
        <v>26.65</v>
      </c>
      <c r="I131" s="27" t="n">
        <v>73.44</v>
      </c>
      <c r="J131" s="27" t="n">
        <v>100.09</v>
      </c>
      <c r="K131" s="27" t="n">
        <v>247.84</v>
      </c>
      <c r="L131" s="27" t="n">
        <v>682.99</v>
      </c>
      <c r="M131" s="27" t="n">
        <v>930.83</v>
      </c>
    </row>
    <row r="132" customFormat="false" ht="14.25" hidden="false" customHeight="false" outlineLevel="0" collapsed="false">
      <c r="A132" s="20" t="s">
        <v>222</v>
      </c>
      <c r="B132" s="20"/>
      <c r="C132" s="20"/>
      <c r="D132" s="21" t="s">
        <v>223</v>
      </c>
      <c r="E132" s="20"/>
      <c r="F132" s="28"/>
      <c r="G132" s="22"/>
      <c r="H132" s="22"/>
      <c r="I132" s="22"/>
      <c r="J132" s="22"/>
      <c r="K132" s="22"/>
      <c r="L132" s="22"/>
      <c r="M132" s="23" t="n">
        <v>151943.09</v>
      </c>
    </row>
    <row r="133" customFormat="false" ht="14.25" hidden="false" customHeight="false" outlineLevel="0" collapsed="false">
      <c r="A133" s="20" t="s">
        <v>224</v>
      </c>
      <c r="B133" s="20"/>
      <c r="C133" s="20"/>
      <c r="D133" s="21" t="s">
        <v>225</v>
      </c>
      <c r="E133" s="20"/>
      <c r="F133" s="28"/>
      <c r="G133" s="22"/>
      <c r="H133" s="22"/>
      <c r="I133" s="22"/>
      <c r="J133" s="22"/>
      <c r="K133" s="22"/>
      <c r="L133" s="22"/>
      <c r="M133" s="23" t="n">
        <v>44663.32</v>
      </c>
    </row>
    <row r="134" customFormat="false" ht="25.5" hidden="false" customHeight="false" outlineLevel="0" collapsed="false">
      <c r="A134" s="24" t="s">
        <v>226</v>
      </c>
      <c r="B134" s="24" t="s">
        <v>227</v>
      </c>
      <c r="C134" s="24" t="s">
        <v>28</v>
      </c>
      <c r="D134" s="25" t="s">
        <v>228</v>
      </c>
      <c r="E134" s="24" t="s">
        <v>30</v>
      </c>
      <c r="F134" s="26" t="n">
        <v>8</v>
      </c>
      <c r="G134" s="27" t="n">
        <v>399.05</v>
      </c>
      <c r="H134" s="27" t="n">
        <v>28.58</v>
      </c>
      <c r="I134" s="27" t="n">
        <v>454.27</v>
      </c>
      <c r="J134" s="27" t="n">
        <v>482.85</v>
      </c>
      <c r="K134" s="27" t="n">
        <v>228.64</v>
      </c>
      <c r="L134" s="27" t="n">
        <v>3634.16</v>
      </c>
      <c r="M134" s="27" t="n">
        <v>3862.8</v>
      </c>
    </row>
    <row r="135" customFormat="false" ht="25.5" hidden="false" customHeight="false" outlineLevel="0" collapsed="false">
      <c r="A135" s="24" t="s">
        <v>229</v>
      </c>
      <c r="B135" s="24" t="s">
        <v>230</v>
      </c>
      <c r="C135" s="24" t="s">
        <v>28</v>
      </c>
      <c r="D135" s="25" t="s">
        <v>231</v>
      </c>
      <c r="E135" s="24" t="s">
        <v>30</v>
      </c>
      <c r="F135" s="26" t="n">
        <v>1</v>
      </c>
      <c r="G135" s="27" t="n">
        <v>1319.32</v>
      </c>
      <c r="H135" s="27" t="n">
        <v>94.49</v>
      </c>
      <c r="I135" s="27" t="n">
        <v>1501.88</v>
      </c>
      <c r="J135" s="27" t="n">
        <v>1596.37</v>
      </c>
      <c r="K135" s="27" t="n">
        <v>94.49</v>
      </c>
      <c r="L135" s="27" t="n">
        <v>1501.88</v>
      </c>
      <c r="M135" s="27" t="n">
        <v>1596.37</v>
      </c>
    </row>
    <row r="136" customFormat="false" ht="25.5" hidden="false" customHeight="false" outlineLevel="0" collapsed="false">
      <c r="A136" s="24" t="s">
        <v>232</v>
      </c>
      <c r="B136" s="24" t="s">
        <v>233</v>
      </c>
      <c r="C136" s="24" t="s">
        <v>28</v>
      </c>
      <c r="D136" s="25" t="s">
        <v>234</v>
      </c>
      <c r="E136" s="24" t="s">
        <v>30</v>
      </c>
      <c r="F136" s="26" t="n">
        <v>4</v>
      </c>
      <c r="G136" s="27" t="n">
        <v>884.6</v>
      </c>
      <c r="H136" s="27" t="n">
        <v>36.87</v>
      </c>
      <c r="I136" s="27" t="n">
        <v>1033.49</v>
      </c>
      <c r="J136" s="27" t="n">
        <v>1070.36</v>
      </c>
      <c r="K136" s="27" t="n">
        <v>147.48</v>
      </c>
      <c r="L136" s="27" t="n">
        <v>4133.96</v>
      </c>
      <c r="M136" s="27" t="n">
        <v>4281.44</v>
      </c>
    </row>
    <row r="137" customFormat="false" ht="25.5" hidden="false" customHeight="false" outlineLevel="0" collapsed="false">
      <c r="A137" s="24" t="s">
        <v>235</v>
      </c>
      <c r="B137" s="24" t="s">
        <v>236</v>
      </c>
      <c r="C137" s="24" t="s">
        <v>28</v>
      </c>
      <c r="D137" s="25" t="s">
        <v>237</v>
      </c>
      <c r="E137" s="24" t="s">
        <v>30</v>
      </c>
      <c r="F137" s="26" t="n">
        <v>1</v>
      </c>
      <c r="G137" s="27" t="n">
        <v>1583.34</v>
      </c>
      <c r="H137" s="27" t="n">
        <v>105.94</v>
      </c>
      <c r="I137" s="27" t="n">
        <v>1809.9</v>
      </c>
      <c r="J137" s="27" t="n">
        <v>1915.84</v>
      </c>
      <c r="K137" s="27" t="n">
        <v>105.94</v>
      </c>
      <c r="L137" s="27" t="n">
        <v>1809.9</v>
      </c>
      <c r="M137" s="27" t="n">
        <v>1915.84</v>
      </c>
    </row>
    <row r="138" customFormat="false" ht="25.5" hidden="false" customHeight="false" outlineLevel="0" collapsed="false">
      <c r="A138" s="24" t="s">
        <v>238</v>
      </c>
      <c r="B138" s="24" t="s">
        <v>239</v>
      </c>
      <c r="C138" s="24" t="s">
        <v>28</v>
      </c>
      <c r="D138" s="25" t="s">
        <v>240</v>
      </c>
      <c r="E138" s="24" t="s">
        <v>30</v>
      </c>
      <c r="F138" s="26" t="n">
        <v>6</v>
      </c>
      <c r="G138" s="27" t="n">
        <v>2500.02</v>
      </c>
      <c r="H138" s="27" t="n">
        <v>167.29</v>
      </c>
      <c r="I138" s="27" t="n">
        <v>2857.73</v>
      </c>
      <c r="J138" s="27" t="n">
        <v>3025.02</v>
      </c>
      <c r="K138" s="27" t="n">
        <v>1003.74</v>
      </c>
      <c r="L138" s="27" t="n">
        <v>17146.38</v>
      </c>
      <c r="M138" s="27" t="n">
        <v>18150.12</v>
      </c>
    </row>
    <row r="139" customFormat="false" ht="25.5" hidden="false" customHeight="false" outlineLevel="0" collapsed="false">
      <c r="A139" s="24" t="s">
        <v>241</v>
      </c>
      <c r="B139" s="24" t="s">
        <v>242</v>
      </c>
      <c r="C139" s="24" t="s">
        <v>28</v>
      </c>
      <c r="D139" s="25" t="s">
        <v>243</v>
      </c>
      <c r="E139" s="24" t="s">
        <v>30</v>
      </c>
      <c r="F139" s="26" t="n">
        <v>2</v>
      </c>
      <c r="G139" s="27" t="n">
        <v>1568.64</v>
      </c>
      <c r="H139" s="27" t="n">
        <v>104.96</v>
      </c>
      <c r="I139" s="27" t="n">
        <v>1793.09</v>
      </c>
      <c r="J139" s="27" t="n">
        <v>1898.05</v>
      </c>
      <c r="K139" s="27" t="n">
        <v>209.92</v>
      </c>
      <c r="L139" s="27" t="n">
        <v>3586.18</v>
      </c>
      <c r="M139" s="27" t="n">
        <v>3796.1</v>
      </c>
    </row>
    <row r="140" customFormat="false" ht="25.5" hidden="false" customHeight="false" outlineLevel="0" collapsed="false">
      <c r="A140" s="24" t="s">
        <v>244</v>
      </c>
      <c r="B140" s="24" t="s">
        <v>242</v>
      </c>
      <c r="C140" s="24" t="s">
        <v>28</v>
      </c>
      <c r="D140" s="25" t="s">
        <v>245</v>
      </c>
      <c r="E140" s="24" t="s">
        <v>30</v>
      </c>
      <c r="F140" s="26" t="n">
        <v>1</v>
      </c>
      <c r="G140" s="27" t="n">
        <v>1568.64</v>
      </c>
      <c r="H140" s="27" t="n">
        <v>104.96</v>
      </c>
      <c r="I140" s="27" t="n">
        <v>1793.09</v>
      </c>
      <c r="J140" s="27" t="n">
        <v>1898.05</v>
      </c>
      <c r="K140" s="27" t="n">
        <v>104.96</v>
      </c>
      <c r="L140" s="27" t="n">
        <v>1793.09</v>
      </c>
      <c r="M140" s="27" t="n">
        <v>1898.05</v>
      </c>
    </row>
    <row r="141" customFormat="false" ht="14.25" hidden="false" customHeight="false" outlineLevel="0" collapsed="false">
      <c r="A141" s="24" t="s">
        <v>246</v>
      </c>
      <c r="B141" s="24" t="n">
        <v>94590</v>
      </c>
      <c r="C141" s="24" t="s">
        <v>47</v>
      </c>
      <c r="D141" s="25" t="s">
        <v>247</v>
      </c>
      <c r="E141" s="24" t="s">
        <v>49</v>
      </c>
      <c r="F141" s="26" t="n">
        <v>143.3</v>
      </c>
      <c r="G141" s="27" t="n">
        <v>20.48</v>
      </c>
      <c r="H141" s="27" t="n">
        <v>5.18</v>
      </c>
      <c r="I141" s="27" t="n">
        <v>19.6</v>
      </c>
      <c r="J141" s="27" t="n">
        <v>24.78</v>
      </c>
      <c r="K141" s="27" t="n">
        <v>742.29</v>
      </c>
      <c r="L141" s="27" t="n">
        <v>2808.68</v>
      </c>
      <c r="M141" s="27" t="n">
        <v>3550.97</v>
      </c>
    </row>
    <row r="142" customFormat="false" ht="14.25" hidden="false" customHeight="false" outlineLevel="0" collapsed="false">
      <c r="A142" s="24" t="s">
        <v>248</v>
      </c>
      <c r="B142" s="24" t="n">
        <v>101965</v>
      </c>
      <c r="C142" s="24" t="s">
        <v>47</v>
      </c>
      <c r="D142" s="25" t="s">
        <v>249</v>
      </c>
      <c r="E142" s="24" t="s">
        <v>49</v>
      </c>
      <c r="F142" s="26" t="n">
        <v>44.85</v>
      </c>
      <c r="G142" s="27" t="n">
        <v>103.41</v>
      </c>
      <c r="H142" s="27" t="n">
        <v>27.78</v>
      </c>
      <c r="I142" s="27" t="n">
        <v>97.34</v>
      </c>
      <c r="J142" s="27" t="n">
        <v>125.12</v>
      </c>
      <c r="K142" s="27" t="n">
        <v>1245.93</v>
      </c>
      <c r="L142" s="27" t="n">
        <v>4365.7</v>
      </c>
      <c r="M142" s="27" t="n">
        <v>5611.63</v>
      </c>
    </row>
    <row r="143" customFormat="false" ht="14.25" hidden="false" customHeight="false" outlineLevel="0" collapsed="false">
      <c r="A143" s="20" t="s">
        <v>250</v>
      </c>
      <c r="B143" s="20"/>
      <c r="C143" s="20"/>
      <c r="D143" s="21" t="s">
        <v>251</v>
      </c>
      <c r="E143" s="20"/>
      <c r="F143" s="28"/>
      <c r="G143" s="22"/>
      <c r="H143" s="22"/>
      <c r="I143" s="22"/>
      <c r="J143" s="22"/>
      <c r="K143" s="22"/>
      <c r="L143" s="22"/>
      <c r="M143" s="23" t="n">
        <v>100334.09</v>
      </c>
    </row>
    <row r="144" customFormat="false" ht="25.5" hidden="false" customHeight="false" outlineLevel="0" collapsed="false">
      <c r="A144" s="24" t="s">
        <v>252</v>
      </c>
      <c r="B144" s="24" t="s">
        <v>253</v>
      </c>
      <c r="C144" s="24" t="s">
        <v>28</v>
      </c>
      <c r="D144" s="25" t="s">
        <v>254</v>
      </c>
      <c r="E144" s="24" t="s">
        <v>30</v>
      </c>
      <c r="F144" s="26" t="n">
        <v>1</v>
      </c>
      <c r="G144" s="27" t="n">
        <v>2312.1</v>
      </c>
      <c r="H144" s="27" t="n">
        <v>55.61</v>
      </c>
      <c r="I144" s="27" t="n">
        <v>2742.03</v>
      </c>
      <c r="J144" s="27" t="n">
        <v>2797.64</v>
      </c>
      <c r="K144" s="27" t="n">
        <v>55.61</v>
      </c>
      <c r="L144" s="27" t="n">
        <v>2742.03</v>
      </c>
      <c r="M144" s="27" t="n">
        <v>2797.64</v>
      </c>
    </row>
    <row r="145" customFormat="false" ht="25.5" hidden="false" customHeight="false" outlineLevel="0" collapsed="false">
      <c r="A145" s="24" t="s">
        <v>255</v>
      </c>
      <c r="B145" s="24" t="s">
        <v>256</v>
      </c>
      <c r="C145" s="24" t="s">
        <v>28</v>
      </c>
      <c r="D145" s="25" t="s">
        <v>257</v>
      </c>
      <c r="E145" s="24" t="s">
        <v>30</v>
      </c>
      <c r="F145" s="26" t="n">
        <v>1</v>
      </c>
      <c r="G145" s="27" t="n">
        <v>6402.25</v>
      </c>
      <c r="H145" s="27" t="n">
        <v>88.58</v>
      </c>
      <c r="I145" s="27" t="n">
        <v>7658.14</v>
      </c>
      <c r="J145" s="27" t="n">
        <v>7746.72</v>
      </c>
      <c r="K145" s="27" t="n">
        <v>88.58</v>
      </c>
      <c r="L145" s="27" t="n">
        <v>7658.14</v>
      </c>
      <c r="M145" s="27" t="n">
        <v>7746.72</v>
      </c>
    </row>
    <row r="146" customFormat="false" ht="25.5" hidden="false" customHeight="false" outlineLevel="0" collapsed="false">
      <c r="A146" s="24" t="s">
        <v>258</v>
      </c>
      <c r="B146" s="24" t="n">
        <v>90845</v>
      </c>
      <c r="C146" s="24" t="s">
        <v>47</v>
      </c>
      <c r="D146" s="25" t="s">
        <v>259</v>
      </c>
      <c r="E146" s="24" t="s">
        <v>30</v>
      </c>
      <c r="F146" s="26" t="n">
        <v>10</v>
      </c>
      <c r="G146" s="27" t="n">
        <v>1727.92</v>
      </c>
      <c r="H146" s="27" t="n">
        <v>281.82</v>
      </c>
      <c r="I146" s="27" t="n">
        <v>1808.96</v>
      </c>
      <c r="J146" s="27" t="n">
        <v>2090.78</v>
      </c>
      <c r="K146" s="27" t="n">
        <v>2818.2</v>
      </c>
      <c r="L146" s="27" t="n">
        <v>18089.6</v>
      </c>
      <c r="M146" s="27" t="n">
        <v>20907.8</v>
      </c>
    </row>
    <row r="147" customFormat="false" ht="25.5" hidden="false" customHeight="false" outlineLevel="0" collapsed="false">
      <c r="A147" s="24" t="s">
        <v>260</v>
      </c>
      <c r="B147" s="24" t="n">
        <v>90846</v>
      </c>
      <c r="C147" s="24" t="s">
        <v>47</v>
      </c>
      <c r="D147" s="25" t="s">
        <v>261</v>
      </c>
      <c r="E147" s="24" t="s">
        <v>30</v>
      </c>
      <c r="F147" s="26" t="n">
        <v>9</v>
      </c>
      <c r="G147" s="27" t="n">
        <v>1826.42</v>
      </c>
      <c r="H147" s="27" t="n">
        <v>288.21</v>
      </c>
      <c r="I147" s="27" t="n">
        <v>1921.75</v>
      </c>
      <c r="J147" s="27" t="n">
        <v>2209.96</v>
      </c>
      <c r="K147" s="27" t="n">
        <v>2593.89</v>
      </c>
      <c r="L147" s="27" t="n">
        <v>17295.75</v>
      </c>
      <c r="M147" s="27" t="n">
        <v>19889.64</v>
      </c>
    </row>
    <row r="148" customFormat="false" ht="25.5" hidden="false" customHeight="false" outlineLevel="0" collapsed="false">
      <c r="A148" s="24" t="s">
        <v>262</v>
      </c>
      <c r="B148" s="24" t="s">
        <v>263</v>
      </c>
      <c r="C148" s="24" t="s">
        <v>28</v>
      </c>
      <c r="D148" s="25" t="s">
        <v>264</v>
      </c>
      <c r="E148" s="24" t="s">
        <v>30</v>
      </c>
      <c r="F148" s="26" t="n">
        <v>4</v>
      </c>
      <c r="G148" s="27" t="n">
        <v>2328.32</v>
      </c>
      <c r="H148" s="27" t="n">
        <v>319.82</v>
      </c>
      <c r="I148" s="27" t="n">
        <v>2497.44</v>
      </c>
      <c r="J148" s="27" t="n">
        <v>2817.26</v>
      </c>
      <c r="K148" s="27" t="n">
        <v>1279.28</v>
      </c>
      <c r="L148" s="27" t="n">
        <v>9989.76</v>
      </c>
      <c r="M148" s="27" t="n">
        <v>11269.04</v>
      </c>
    </row>
    <row r="149" customFormat="false" ht="25.5" hidden="false" customHeight="false" outlineLevel="0" collapsed="false">
      <c r="A149" s="24" t="s">
        <v>265</v>
      </c>
      <c r="B149" s="24" t="s">
        <v>266</v>
      </c>
      <c r="C149" s="24" t="s">
        <v>28</v>
      </c>
      <c r="D149" s="25" t="s">
        <v>267</v>
      </c>
      <c r="E149" s="24" t="s">
        <v>30</v>
      </c>
      <c r="F149" s="26" t="n">
        <v>2</v>
      </c>
      <c r="G149" s="27" t="n">
        <v>3912.84</v>
      </c>
      <c r="H149" s="27" t="n">
        <v>628.01</v>
      </c>
      <c r="I149" s="27" t="n">
        <v>4106.52</v>
      </c>
      <c r="J149" s="27" t="n">
        <v>4734.53</v>
      </c>
      <c r="K149" s="27" t="n">
        <v>1256.02</v>
      </c>
      <c r="L149" s="27" t="n">
        <v>8213.04</v>
      </c>
      <c r="M149" s="27" t="n">
        <v>9469.06</v>
      </c>
    </row>
    <row r="150" customFormat="false" ht="25.5" hidden="false" customHeight="false" outlineLevel="0" collapsed="false">
      <c r="A150" s="24" t="s">
        <v>268</v>
      </c>
      <c r="B150" s="24" t="s">
        <v>269</v>
      </c>
      <c r="C150" s="24" t="s">
        <v>28</v>
      </c>
      <c r="D150" s="25" t="s">
        <v>270</v>
      </c>
      <c r="E150" s="24" t="s">
        <v>30</v>
      </c>
      <c r="F150" s="26" t="n">
        <v>2</v>
      </c>
      <c r="G150" s="27" t="n">
        <v>3565.17</v>
      </c>
      <c r="H150" s="27" t="n">
        <v>573.12</v>
      </c>
      <c r="I150" s="27" t="n">
        <v>3740.73</v>
      </c>
      <c r="J150" s="27" t="n">
        <v>4313.85</v>
      </c>
      <c r="K150" s="27" t="n">
        <v>1146.24</v>
      </c>
      <c r="L150" s="27" t="n">
        <v>7481.46</v>
      </c>
      <c r="M150" s="27" t="n">
        <v>8627.7</v>
      </c>
    </row>
    <row r="151" customFormat="false" ht="14.25" hidden="false" customHeight="false" outlineLevel="0" collapsed="false">
      <c r="A151" s="24" t="s">
        <v>271</v>
      </c>
      <c r="B151" s="24" t="s">
        <v>272</v>
      </c>
      <c r="C151" s="24" t="s">
        <v>28</v>
      </c>
      <c r="D151" s="25" t="s">
        <v>273</v>
      </c>
      <c r="E151" s="24" t="s">
        <v>30</v>
      </c>
      <c r="F151" s="26" t="n">
        <v>5</v>
      </c>
      <c r="G151" s="27" t="n">
        <v>1033.44</v>
      </c>
      <c r="H151" s="27" t="n">
        <v>0</v>
      </c>
      <c r="I151" s="27" t="n">
        <v>1250.46</v>
      </c>
      <c r="J151" s="27" t="n">
        <v>1250.46</v>
      </c>
      <c r="K151" s="27" t="n">
        <v>0</v>
      </c>
      <c r="L151" s="27" t="n">
        <v>6252.3</v>
      </c>
      <c r="M151" s="27" t="n">
        <v>6252.3</v>
      </c>
    </row>
    <row r="152" customFormat="false" ht="14.25" hidden="false" customHeight="false" outlineLevel="0" collapsed="false">
      <c r="A152" s="24" t="s">
        <v>274</v>
      </c>
      <c r="B152" s="24" t="s">
        <v>275</v>
      </c>
      <c r="C152" s="24" t="s">
        <v>28</v>
      </c>
      <c r="D152" s="25" t="s">
        <v>276</v>
      </c>
      <c r="E152" s="24" t="s">
        <v>30</v>
      </c>
      <c r="F152" s="26" t="n">
        <v>1</v>
      </c>
      <c r="G152" s="27" t="n">
        <v>2452.91</v>
      </c>
      <c r="H152" s="27" t="n">
        <v>36.57</v>
      </c>
      <c r="I152" s="27" t="n">
        <v>2931.45</v>
      </c>
      <c r="J152" s="27" t="n">
        <v>2968.02</v>
      </c>
      <c r="K152" s="27" t="n">
        <v>36.57</v>
      </c>
      <c r="L152" s="27" t="n">
        <v>2931.45</v>
      </c>
      <c r="M152" s="27" t="n">
        <v>2968.02</v>
      </c>
    </row>
    <row r="153" customFormat="false" ht="14.25" hidden="false" customHeight="false" outlineLevel="0" collapsed="false">
      <c r="A153" s="24" t="s">
        <v>277</v>
      </c>
      <c r="B153" s="24" t="s">
        <v>278</v>
      </c>
      <c r="C153" s="24" t="s">
        <v>28</v>
      </c>
      <c r="D153" s="25" t="s">
        <v>279</v>
      </c>
      <c r="E153" s="24" t="s">
        <v>30</v>
      </c>
      <c r="F153" s="26" t="n">
        <v>4</v>
      </c>
      <c r="G153" s="27" t="n">
        <v>1318.06</v>
      </c>
      <c r="H153" s="27" t="n">
        <v>244.34</v>
      </c>
      <c r="I153" s="27" t="n">
        <v>1350.51</v>
      </c>
      <c r="J153" s="27" t="n">
        <v>1594.85</v>
      </c>
      <c r="K153" s="27" t="n">
        <v>977.36</v>
      </c>
      <c r="L153" s="27" t="n">
        <v>5402.04</v>
      </c>
      <c r="M153" s="27" t="n">
        <v>6379.4</v>
      </c>
    </row>
    <row r="154" customFormat="false" ht="14.25" hidden="false" customHeight="false" outlineLevel="0" collapsed="false">
      <c r="A154" s="24" t="s">
        <v>280</v>
      </c>
      <c r="B154" s="24" t="n">
        <v>94590</v>
      </c>
      <c r="C154" s="24" t="s">
        <v>47</v>
      </c>
      <c r="D154" s="25" t="s">
        <v>281</v>
      </c>
      <c r="E154" s="24" t="s">
        <v>49</v>
      </c>
      <c r="F154" s="26" t="n">
        <v>13.7</v>
      </c>
      <c r="G154" s="27" t="n">
        <v>20.48</v>
      </c>
      <c r="H154" s="27" t="n">
        <v>5.18</v>
      </c>
      <c r="I154" s="27" t="n">
        <v>19.6</v>
      </c>
      <c r="J154" s="27" t="n">
        <v>24.78</v>
      </c>
      <c r="K154" s="27" t="n">
        <v>70.96</v>
      </c>
      <c r="L154" s="27" t="n">
        <v>268.52</v>
      </c>
      <c r="M154" s="27" t="n">
        <v>339.48</v>
      </c>
    </row>
    <row r="155" customFormat="false" ht="14.25" hidden="false" customHeight="false" outlineLevel="0" collapsed="false">
      <c r="A155" s="24" t="s">
        <v>282</v>
      </c>
      <c r="B155" s="24" t="n">
        <v>98689</v>
      </c>
      <c r="C155" s="24" t="s">
        <v>47</v>
      </c>
      <c r="D155" s="25" t="s">
        <v>283</v>
      </c>
      <c r="E155" s="24" t="s">
        <v>49</v>
      </c>
      <c r="F155" s="26" t="n">
        <v>30.9</v>
      </c>
      <c r="G155" s="27" t="n">
        <v>98.62</v>
      </c>
      <c r="H155" s="27" t="n">
        <v>18.55</v>
      </c>
      <c r="I155" s="27" t="n">
        <v>100.78</v>
      </c>
      <c r="J155" s="27" t="n">
        <v>119.33</v>
      </c>
      <c r="K155" s="27" t="n">
        <v>573.19</v>
      </c>
      <c r="L155" s="27" t="n">
        <v>3114.1</v>
      </c>
      <c r="M155" s="27" t="n">
        <v>3687.29</v>
      </c>
    </row>
    <row r="156" customFormat="false" ht="14.25" hidden="false" customHeight="false" outlineLevel="0" collapsed="false">
      <c r="A156" s="20" t="s">
        <v>284</v>
      </c>
      <c r="B156" s="20"/>
      <c r="C156" s="20"/>
      <c r="D156" s="21" t="s">
        <v>285</v>
      </c>
      <c r="E156" s="20"/>
      <c r="F156" s="28"/>
      <c r="G156" s="22"/>
      <c r="H156" s="22"/>
      <c r="I156" s="22"/>
      <c r="J156" s="22"/>
      <c r="K156" s="22"/>
      <c r="L156" s="22"/>
      <c r="M156" s="23" t="n">
        <v>6945.68</v>
      </c>
    </row>
    <row r="157" customFormat="false" ht="14.25" hidden="false" customHeight="false" outlineLevel="0" collapsed="false">
      <c r="A157" s="24" t="s">
        <v>286</v>
      </c>
      <c r="B157" s="24" t="s">
        <v>287</v>
      </c>
      <c r="C157" s="24" t="s">
        <v>28</v>
      </c>
      <c r="D157" s="25" t="s">
        <v>288</v>
      </c>
      <c r="E157" s="24" t="s">
        <v>30</v>
      </c>
      <c r="F157" s="26" t="n">
        <v>1</v>
      </c>
      <c r="G157" s="27" t="n">
        <v>2946.33</v>
      </c>
      <c r="H157" s="27" t="n">
        <v>108.57</v>
      </c>
      <c r="I157" s="27" t="n">
        <v>3456.48</v>
      </c>
      <c r="J157" s="27" t="n">
        <v>3565.05</v>
      </c>
      <c r="K157" s="27" t="n">
        <v>108.57</v>
      </c>
      <c r="L157" s="27" t="n">
        <v>3456.48</v>
      </c>
      <c r="M157" s="27" t="n">
        <v>3565.05</v>
      </c>
    </row>
    <row r="158" customFormat="false" ht="14.25" hidden="false" customHeight="false" outlineLevel="0" collapsed="false">
      <c r="A158" s="24" t="s">
        <v>289</v>
      </c>
      <c r="B158" s="24" t="s">
        <v>290</v>
      </c>
      <c r="C158" s="24" t="s">
        <v>28</v>
      </c>
      <c r="D158" s="25" t="s">
        <v>291</v>
      </c>
      <c r="E158" s="24" t="s">
        <v>30</v>
      </c>
      <c r="F158" s="26" t="n">
        <v>1</v>
      </c>
      <c r="G158" s="27" t="n">
        <v>1371.56</v>
      </c>
      <c r="H158" s="27" t="n">
        <v>50.53</v>
      </c>
      <c r="I158" s="27" t="n">
        <v>1609.05</v>
      </c>
      <c r="J158" s="27" t="n">
        <v>1659.58</v>
      </c>
      <c r="K158" s="27" t="n">
        <v>50.53</v>
      </c>
      <c r="L158" s="27" t="n">
        <v>1609.05</v>
      </c>
      <c r="M158" s="27" t="n">
        <v>1659.58</v>
      </c>
    </row>
    <row r="159" customFormat="false" ht="14.25" hidden="false" customHeight="false" outlineLevel="0" collapsed="false">
      <c r="A159" s="24" t="s">
        <v>292</v>
      </c>
      <c r="B159" s="24" t="s">
        <v>293</v>
      </c>
      <c r="C159" s="24" t="s">
        <v>28</v>
      </c>
      <c r="D159" s="25" t="s">
        <v>294</v>
      </c>
      <c r="E159" s="24" t="s">
        <v>30</v>
      </c>
      <c r="F159" s="26" t="n">
        <v>1</v>
      </c>
      <c r="G159" s="27" t="n">
        <v>1422.36</v>
      </c>
      <c r="H159" s="27" t="n">
        <v>52.41</v>
      </c>
      <c r="I159" s="27" t="n">
        <v>1668.64</v>
      </c>
      <c r="J159" s="27" t="n">
        <v>1721.05</v>
      </c>
      <c r="K159" s="27" t="n">
        <v>52.41</v>
      </c>
      <c r="L159" s="27" t="n">
        <v>1668.64</v>
      </c>
      <c r="M159" s="27" t="n">
        <v>1721.05</v>
      </c>
    </row>
    <row r="160" customFormat="false" ht="14.25" hidden="false" customHeight="false" outlineLevel="0" collapsed="false">
      <c r="A160" s="20" t="s">
        <v>295</v>
      </c>
      <c r="B160" s="20"/>
      <c r="C160" s="20"/>
      <c r="D160" s="21" t="s">
        <v>296</v>
      </c>
      <c r="E160" s="20"/>
      <c r="F160" s="28"/>
      <c r="G160" s="22"/>
      <c r="H160" s="22"/>
      <c r="I160" s="22"/>
      <c r="J160" s="22"/>
      <c r="K160" s="22"/>
      <c r="L160" s="22"/>
      <c r="M160" s="23" t="n">
        <v>299753.99</v>
      </c>
    </row>
    <row r="161" customFormat="false" ht="14.25" hidden="false" customHeight="false" outlineLevel="0" collapsed="false">
      <c r="A161" s="24" t="s">
        <v>297</v>
      </c>
      <c r="B161" s="24" t="s">
        <v>298</v>
      </c>
      <c r="C161" s="24" t="s">
        <v>28</v>
      </c>
      <c r="D161" s="25" t="s">
        <v>299</v>
      </c>
      <c r="E161" s="24" t="s">
        <v>40</v>
      </c>
      <c r="F161" s="26" t="n">
        <v>918.61</v>
      </c>
      <c r="G161" s="27" t="n">
        <v>131.47</v>
      </c>
      <c r="H161" s="27" t="n">
        <v>4.09</v>
      </c>
      <c r="I161" s="27" t="n">
        <v>154.98</v>
      </c>
      <c r="J161" s="27" t="n">
        <v>159.07</v>
      </c>
      <c r="K161" s="27" t="n">
        <v>3757.11</v>
      </c>
      <c r="L161" s="27" t="n">
        <v>142366.18</v>
      </c>
      <c r="M161" s="27" t="n">
        <v>146123.29</v>
      </c>
    </row>
    <row r="162" customFormat="false" ht="14.25" hidden="false" customHeight="false" outlineLevel="0" collapsed="false">
      <c r="A162" s="24" t="s">
        <v>300</v>
      </c>
      <c r="B162" s="24" t="n">
        <v>92575</v>
      </c>
      <c r="C162" s="24" t="s">
        <v>47</v>
      </c>
      <c r="D162" s="25" t="s">
        <v>301</v>
      </c>
      <c r="E162" s="24" t="s">
        <v>40</v>
      </c>
      <c r="F162" s="26" t="n">
        <v>852.93</v>
      </c>
      <c r="G162" s="27" t="n">
        <v>88.81</v>
      </c>
      <c r="H162" s="27" t="n">
        <v>5.74</v>
      </c>
      <c r="I162" s="27" t="n">
        <v>101.72</v>
      </c>
      <c r="J162" s="27" t="n">
        <v>107.46</v>
      </c>
      <c r="K162" s="27" t="n">
        <v>4895.81</v>
      </c>
      <c r="L162" s="27" t="n">
        <v>86760.04</v>
      </c>
      <c r="M162" s="27" t="n">
        <v>91655.85</v>
      </c>
    </row>
    <row r="163" customFormat="false" ht="14.25" hidden="false" customHeight="false" outlineLevel="0" collapsed="false">
      <c r="A163" s="24" t="s">
        <v>302</v>
      </c>
      <c r="B163" s="24" t="s">
        <v>303</v>
      </c>
      <c r="C163" s="24" t="s">
        <v>28</v>
      </c>
      <c r="D163" s="25" t="s">
        <v>304</v>
      </c>
      <c r="E163" s="24" t="s">
        <v>49</v>
      </c>
      <c r="F163" s="26" t="n">
        <v>321.12</v>
      </c>
      <c r="G163" s="27" t="n">
        <v>23.84</v>
      </c>
      <c r="H163" s="27" t="n">
        <v>4.34</v>
      </c>
      <c r="I163" s="27" t="n">
        <v>24.5</v>
      </c>
      <c r="J163" s="27" t="n">
        <v>28.84</v>
      </c>
      <c r="K163" s="27" t="n">
        <v>1393.66</v>
      </c>
      <c r="L163" s="27" t="n">
        <v>7867.44</v>
      </c>
      <c r="M163" s="27" t="n">
        <v>9261.1</v>
      </c>
    </row>
    <row r="164" customFormat="false" ht="14.25" hidden="false" customHeight="false" outlineLevel="0" collapsed="false">
      <c r="A164" s="24" t="s">
        <v>305</v>
      </c>
      <c r="B164" s="24" t="n">
        <v>94226</v>
      </c>
      <c r="C164" s="24" t="s">
        <v>47</v>
      </c>
      <c r="D164" s="25" t="s">
        <v>306</v>
      </c>
      <c r="E164" s="24" t="s">
        <v>40</v>
      </c>
      <c r="F164" s="26" t="n">
        <v>918.61</v>
      </c>
      <c r="G164" s="27" t="n">
        <v>22.98</v>
      </c>
      <c r="H164" s="27" t="n">
        <v>7.92</v>
      </c>
      <c r="I164" s="27" t="n">
        <v>19.88</v>
      </c>
      <c r="J164" s="27" t="n">
        <v>27.8</v>
      </c>
      <c r="K164" s="27" t="n">
        <v>7275.39</v>
      </c>
      <c r="L164" s="27" t="n">
        <v>18261.96</v>
      </c>
      <c r="M164" s="27" t="n">
        <v>25537.35</v>
      </c>
    </row>
    <row r="165" customFormat="false" ht="14.25" hidden="false" customHeight="false" outlineLevel="0" collapsed="false">
      <c r="A165" s="24" t="s">
        <v>307</v>
      </c>
      <c r="B165" s="24" t="s">
        <v>308</v>
      </c>
      <c r="C165" s="24" t="s">
        <v>28</v>
      </c>
      <c r="D165" s="25" t="s">
        <v>309</v>
      </c>
      <c r="E165" s="24" t="s">
        <v>49</v>
      </c>
      <c r="F165" s="26" t="n">
        <v>169.46</v>
      </c>
      <c r="G165" s="27" t="n">
        <v>38.67</v>
      </c>
      <c r="H165" s="27" t="n">
        <v>7.51</v>
      </c>
      <c r="I165" s="27" t="n">
        <v>39.28</v>
      </c>
      <c r="J165" s="27" t="n">
        <v>46.79</v>
      </c>
      <c r="K165" s="27" t="n">
        <v>1272.64</v>
      </c>
      <c r="L165" s="27" t="n">
        <v>6656.39</v>
      </c>
      <c r="M165" s="27" t="n">
        <v>7929.03</v>
      </c>
    </row>
    <row r="166" customFormat="false" ht="14.25" hidden="false" customHeight="false" outlineLevel="0" collapsed="false">
      <c r="A166" s="24" t="s">
        <v>310</v>
      </c>
      <c r="B166" s="24" t="s">
        <v>311</v>
      </c>
      <c r="C166" s="24" t="s">
        <v>28</v>
      </c>
      <c r="D166" s="25" t="s">
        <v>312</v>
      </c>
      <c r="E166" s="24" t="s">
        <v>49</v>
      </c>
      <c r="F166" s="26" t="n">
        <v>295.02</v>
      </c>
      <c r="G166" s="27" t="n">
        <v>43.1</v>
      </c>
      <c r="H166" s="27" t="n">
        <v>2.94</v>
      </c>
      <c r="I166" s="27" t="n">
        <v>49.21</v>
      </c>
      <c r="J166" s="27" t="n">
        <v>52.15</v>
      </c>
      <c r="K166" s="27" t="n">
        <v>867.35</v>
      </c>
      <c r="L166" s="27" t="n">
        <v>14517.94</v>
      </c>
      <c r="M166" s="27" t="n">
        <v>15385.29</v>
      </c>
    </row>
    <row r="167" customFormat="false" ht="14.25" hidden="false" customHeight="false" outlineLevel="0" collapsed="false">
      <c r="A167" s="24" t="s">
        <v>313</v>
      </c>
      <c r="B167" s="24" t="n">
        <v>95957</v>
      </c>
      <c r="C167" s="24" t="s">
        <v>47</v>
      </c>
      <c r="D167" s="25" t="s">
        <v>314</v>
      </c>
      <c r="E167" s="24" t="s">
        <v>56</v>
      </c>
      <c r="F167" s="26" t="n">
        <v>0.95</v>
      </c>
      <c r="G167" s="27" t="n">
        <v>3359.8</v>
      </c>
      <c r="H167" s="27" t="n">
        <v>687.15</v>
      </c>
      <c r="I167" s="27" t="n">
        <v>3378.2</v>
      </c>
      <c r="J167" s="27" t="n">
        <v>4065.35</v>
      </c>
      <c r="K167" s="27" t="n">
        <v>652.79</v>
      </c>
      <c r="L167" s="27" t="n">
        <v>3209.29</v>
      </c>
      <c r="M167" s="27" t="n">
        <v>3862.08</v>
      </c>
    </row>
    <row r="168" customFormat="false" ht="14.25" hidden="false" customHeight="false" outlineLevel="0" collapsed="false">
      <c r="A168" s="20" t="s">
        <v>315</v>
      </c>
      <c r="B168" s="20"/>
      <c r="C168" s="20"/>
      <c r="D168" s="21" t="s">
        <v>316</v>
      </c>
      <c r="E168" s="20"/>
      <c r="F168" s="28"/>
      <c r="G168" s="22"/>
      <c r="H168" s="22"/>
      <c r="I168" s="22"/>
      <c r="J168" s="22"/>
      <c r="K168" s="22"/>
      <c r="L168" s="22"/>
      <c r="M168" s="23" t="n">
        <v>439003.03</v>
      </c>
    </row>
    <row r="169" customFormat="false" ht="14.25" hidden="false" customHeight="false" outlineLevel="0" collapsed="false">
      <c r="A169" s="20" t="s">
        <v>317</v>
      </c>
      <c r="B169" s="20"/>
      <c r="C169" s="20"/>
      <c r="D169" s="21" t="s">
        <v>318</v>
      </c>
      <c r="E169" s="20"/>
      <c r="F169" s="28"/>
      <c r="G169" s="22"/>
      <c r="H169" s="22"/>
      <c r="I169" s="22"/>
      <c r="J169" s="22"/>
      <c r="K169" s="22"/>
      <c r="L169" s="22"/>
      <c r="M169" s="23" t="n">
        <v>160482.18</v>
      </c>
    </row>
    <row r="170" customFormat="false" ht="25.5" hidden="false" customHeight="false" outlineLevel="0" collapsed="false">
      <c r="A170" s="24" t="s">
        <v>319</v>
      </c>
      <c r="B170" s="24" t="s">
        <v>320</v>
      </c>
      <c r="C170" s="24" t="s">
        <v>28</v>
      </c>
      <c r="D170" s="25" t="s">
        <v>321</v>
      </c>
      <c r="E170" s="24" t="s">
        <v>40</v>
      </c>
      <c r="F170" s="26" t="n">
        <v>620.38</v>
      </c>
      <c r="G170" s="27" t="n">
        <v>56.34</v>
      </c>
      <c r="H170" s="27" t="n">
        <v>13.31</v>
      </c>
      <c r="I170" s="27" t="n">
        <v>54.86</v>
      </c>
      <c r="J170" s="27" t="n">
        <v>68.17</v>
      </c>
      <c r="K170" s="27" t="n">
        <v>8257.25</v>
      </c>
      <c r="L170" s="27" t="n">
        <v>34034.05</v>
      </c>
      <c r="M170" s="27" t="n">
        <v>42291.3</v>
      </c>
    </row>
    <row r="171" customFormat="false" ht="14.25" hidden="false" customHeight="false" outlineLevel="0" collapsed="false">
      <c r="A171" s="24" t="s">
        <v>322</v>
      </c>
      <c r="B171" s="24" t="s">
        <v>323</v>
      </c>
      <c r="C171" s="24" t="s">
        <v>28</v>
      </c>
      <c r="D171" s="25" t="s">
        <v>324</v>
      </c>
      <c r="E171" s="24" t="s">
        <v>40</v>
      </c>
      <c r="F171" s="26" t="n">
        <v>660.99</v>
      </c>
      <c r="G171" s="27" t="n">
        <v>147.58</v>
      </c>
      <c r="H171" s="27" t="n">
        <v>14.57</v>
      </c>
      <c r="I171" s="27" t="n">
        <v>164</v>
      </c>
      <c r="J171" s="27" t="n">
        <v>178.57</v>
      </c>
      <c r="K171" s="27" t="n">
        <v>9630.62</v>
      </c>
      <c r="L171" s="27" t="n">
        <v>108402.36</v>
      </c>
      <c r="M171" s="27" t="n">
        <v>118032.98</v>
      </c>
    </row>
    <row r="172" customFormat="false" ht="14.25" hidden="false" customHeight="false" outlineLevel="0" collapsed="false">
      <c r="A172" s="24" t="s">
        <v>325</v>
      </c>
      <c r="B172" s="24" t="n">
        <v>94994</v>
      </c>
      <c r="C172" s="24" t="s">
        <v>47</v>
      </c>
      <c r="D172" s="25" t="s">
        <v>326</v>
      </c>
      <c r="E172" s="24" t="s">
        <v>40</v>
      </c>
      <c r="F172" s="26" t="n">
        <v>1.4</v>
      </c>
      <c r="G172" s="27" t="n">
        <v>93.22</v>
      </c>
      <c r="H172" s="27" t="n">
        <v>22.83</v>
      </c>
      <c r="I172" s="27" t="n">
        <v>89.96</v>
      </c>
      <c r="J172" s="27" t="n">
        <v>112.79</v>
      </c>
      <c r="K172" s="27" t="n">
        <v>31.96</v>
      </c>
      <c r="L172" s="27" t="n">
        <v>125.94</v>
      </c>
      <c r="M172" s="27" t="n">
        <v>157.9</v>
      </c>
    </row>
    <row r="173" customFormat="false" ht="14.25" hidden="false" customHeight="false" outlineLevel="0" collapsed="false">
      <c r="A173" s="20" t="s">
        <v>327</v>
      </c>
      <c r="B173" s="20"/>
      <c r="C173" s="20"/>
      <c r="D173" s="21" t="s">
        <v>200</v>
      </c>
      <c r="E173" s="20"/>
      <c r="F173" s="28"/>
      <c r="G173" s="22"/>
      <c r="H173" s="22"/>
      <c r="I173" s="22"/>
      <c r="J173" s="22"/>
      <c r="K173" s="22"/>
      <c r="L173" s="22"/>
      <c r="M173" s="23" t="n">
        <v>166943.52</v>
      </c>
    </row>
    <row r="174" customFormat="false" ht="25.5" hidden="false" customHeight="false" outlineLevel="0" collapsed="false">
      <c r="A174" s="24" t="s">
        <v>328</v>
      </c>
      <c r="B174" s="24" t="n">
        <v>87905</v>
      </c>
      <c r="C174" s="24" t="s">
        <v>47</v>
      </c>
      <c r="D174" s="25" t="s">
        <v>329</v>
      </c>
      <c r="E174" s="24" t="s">
        <v>40</v>
      </c>
      <c r="F174" s="26" t="n">
        <v>544.3</v>
      </c>
      <c r="G174" s="27" t="n">
        <v>7.68</v>
      </c>
      <c r="H174" s="27" t="n">
        <v>5.73</v>
      </c>
      <c r="I174" s="27" t="n">
        <v>3.56</v>
      </c>
      <c r="J174" s="27" t="n">
        <v>9.29</v>
      </c>
      <c r="K174" s="27" t="n">
        <v>3118.83</v>
      </c>
      <c r="L174" s="27" t="n">
        <v>1937.71</v>
      </c>
      <c r="M174" s="27" t="n">
        <v>5056.54</v>
      </c>
    </row>
    <row r="175" customFormat="false" ht="14.25" hidden="false" customHeight="false" outlineLevel="0" collapsed="false">
      <c r="A175" s="24" t="s">
        <v>330</v>
      </c>
      <c r="B175" s="24" t="n">
        <v>87879</v>
      </c>
      <c r="C175" s="24" t="s">
        <v>47</v>
      </c>
      <c r="D175" s="25" t="s">
        <v>331</v>
      </c>
      <c r="E175" s="24" t="s">
        <v>40</v>
      </c>
      <c r="F175" s="26" t="n">
        <v>1953.26</v>
      </c>
      <c r="G175" s="27" t="n">
        <v>4.31</v>
      </c>
      <c r="H175" s="27" t="n">
        <v>2.56</v>
      </c>
      <c r="I175" s="27" t="n">
        <v>2.65</v>
      </c>
      <c r="J175" s="27" t="n">
        <v>5.21</v>
      </c>
      <c r="K175" s="27" t="n">
        <v>5000.34</v>
      </c>
      <c r="L175" s="27" t="n">
        <v>5176.14</v>
      </c>
      <c r="M175" s="27" t="n">
        <v>10176.48</v>
      </c>
    </row>
    <row r="176" customFormat="false" ht="14.25" hidden="false" customHeight="false" outlineLevel="0" collapsed="false">
      <c r="A176" s="24" t="s">
        <v>332</v>
      </c>
      <c r="B176" s="24" t="n">
        <v>87549</v>
      </c>
      <c r="C176" s="24" t="s">
        <v>47</v>
      </c>
      <c r="D176" s="25" t="s">
        <v>333</v>
      </c>
      <c r="E176" s="24" t="s">
        <v>40</v>
      </c>
      <c r="F176" s="26" t="n">
        <v>419.18</v>
      </c>
      <c r="G176" s="27" t="n">
        <v>21.38</v>
      </c>
      <c r="H176" s="27" t="n">
        <v>12.29</v>
      </c>
      <c r="I176" s="27" t="n">
        <v>13.57</v>
      </c>
      <c r="J176" s="27" t="n">
        <v>25.86</v>
      </c>
      <c r="K176" s="27" t="n">
        <v>5151.72</v>
      </c>
      <c r="L176" s="27" t="n">
        <v>5688.27</v>
      </c>
      <c r="M176" s="27" t="n">
        <v>10839.99</v>
      </c>
    </row>
    <row r="177" customFormat="false" ht="14.25" hidden="false" customHeight="false" outlineLevel="0" collapsed="false">
      <c r="A177" s="24" t="s">
        <v>334</v>
      </c>
      <c r="B177" s="24" t="n">
        <v>87529</v>
      </c>
      <c r="C177" s="24" t="s">
        <v>47</v>
      </c>
      <c r="D177" s="25" t="s">
        <v>335</v>
      </c>
      <c r="E177" s="24" t="s">
        <v>40</v>
      </c>
      <c r="F177" s="26" t="n">
        <v>1534.08</v>
      </c>
      <c r="G177" s="27" t="n">
        <v>35.12</v>
      </c>
      <c r="H177" s="27" t="n">
        <v>19.23</v>
      </c>
      <c r="I177" s="27" t="n">
        <v>23.26</v>
      </c>
      <c r="J177" s="27" t="n">
        <v>42.49</v>
      </c>
      <c r="K177" s="27" t="n">
        <v>29500.35</v>
      </c>
      <c r="L177" s="27" t="n">
        <v>35682.7</v>
      </c>
      <c r="M177" s="27" t="n">
        <v>65183.05</v>
      </c>
    </row>
    <row r="178" customFormat="false" ht="14.25" hidden="false" customHeight="false" outlineLevel="0" collapsed="false">
      <c r="A178" s="24" t="s">
        <v>336</v>
      </c>
      <c r="B178" s="24" t="n">
        <v>98561</v>
      </c>
      <c r="C178" s="24" t="s">
        <v>47</v>
      </c>
      <c r="D178" s="25" t="s">
        <v>337</v>
      </c>
      <c r="E178" s="24" t="s">
        <v>40</v>
      </c>
      <c r="F178" s="26" t="n">
        <v>437.17</v>
      </c>
      <c r="G178" s="27" t="n">
        <v>42.68</v>
      </c>
      <c r="H178" s="27" t="n">
        <v>28.02</v>
      </c>
      <c r="I178" s="27" t="n">
        <v>23.62</v>
      </c>
      <c r="J178" s="27" t="n">
        <v>51.64</v>
      </c>
      <c r="K178" s="27" t="n">
        <v>12249.5</v>
      </c>
      <c r="L178" s="27" t="n">
        <v>10325.95</v>
      </c>
      <c r="M178" s="27" t="n">
        <v>22575.45</v>
      </c>
    </row>
    <row r="179" customFormat="false" ht="14.25" hidden="false" customHeight="false" outlineLevel="0" collapsed="false">
      <c r="A179" s="24" t="s">
        <v>338</v>
      </c>
      <c r="B179" s="24" t="n">
        <v>87273</v>
      </c>
      <c r="C179" s="24" t="s">
        <v>47</v>
      </c>
      <c r="D179" s="25" t="s">
        <v>339</v>
      </c>
      <c r="E179" s="24" t="s">
        <v>40</v>
      </c>
      <c r="F179" s="26" t="n">
        <v>419.18</v>
      </c>
      <c r="G179" s="27" t="n">
        <v>65.11</v>
      </c>
      <c r="H179" s="27" t="n">
        <v>23.02</v>
      </c>
      <c r="I179" s="27" t="n">
        <v>55.76</v>
      </c>
      <c r="J179" s="27" t="n">
        <v>78.78</v>
      </c>
      <c r="K179" s="27" t="n">
        <v>9649.52</v>
      </c>
      <c r="L179" s="27" t="n">
        <v>23373.48</v>
      </c>
      <c r="M179" s="27" t="n">
        <v>33023</v>
      </c>
    </row>
    <row r="180" customFormat="false" ht="14.25" hidden="false" customHeight="false" outlineLevel="0" collapsed="false">
      <c r="A180" s="24" t="s">
        <v>340</v>
      </c>
      <c r="B180" s="24" t="s">
        <v>341</v>
      </c>
      <c r="C180" s="24" t="s">
        <v>28</v>
      </c>
      <c r="D180" s="25" t="s">
        <v>342</v>
      </c>
      <c r="E180" s="24" t="s">
        <v>40</v>
      </c>
      <c r="F180" s="26" t="n">
        <v>107.13</v>
      </c>
      <c r="G180" s="27" t="n">
        <v>154.98</v>
      </c>
      <c r="H180" s="27" t="n">
        <v>50.08</v>
      </c>
      <c r="I180" s="27" t="n">
        <v>137.44</v>
      </c>
      <c r="J180" s="27" t="n">
        <v>187.52</v>
      </c>
      <c r="K180" s="27" t="n">
        <v>5365.07</v>
      </c>
      <c r="L180" s="27" t="n">
        <v>14723.94</v>
      </c>
      <c r="M180" s="27" t="n">
        <v>20089.01</v>
      </c>
    </row>
    <row r="181" customFormat="false" ht="14.25" hidden="false" customHeight="false" outlineLevel="0" collapsed="false">
      <c r="A181" s="20" t="s">
        <v>343</v>
      </c>
      <c r="B181" s="20"/>
      <c r="C181" s="20"/>
      <c r="D181" s="21" t="s">
        <v>344</v>
      </c>
      <c r="E181" s="20"/>
      <c r="F181" s="28"/>
      <c r="G181" s="22"/>
      <c r="H181" s="22"/>
      <c r="I181" s="22"/>
      <c r="J181" s="22"/>
      <c r="K181" s="22"/>
      <c r="L181" s="22"/>
      <c r="M181" s="23" t="n">
        <v>111577.33</v>
      </c>
    </row>
    <row r="182" customFormat="false" ht="14.25" hidden="false" customHeight="false" outlineLevel="0" collapsed="false">
      <c r="A182" s="24" t="s">
        <v>345</v>
      </c>
      <c r="B182" s="24" t="n">
        <v>87882</v>
      </c>
      <c r="C182" s="24" t="s">
        <v>47</v>
      </c>
      <c r="D182" s="25" t="s">
        <v>346</v>
      </c>
      <c r="E182" s="24" t="s">
        <v>40</v>
      </c>
      <c r="F182" s="26" t="n">
        <v>613.49</v>
      </c>
      <c r="G182" s="27" t="n">
        <v>7.58</v>
      </c>
      <c r="H182" s="27" t="n">
        <v>1.4</v>
      </c>
      <c r="I182" s="27" t="n">
        <v>7.77</v>
      </c>
      <c r="J182" s="27" t="n">
        <v>9.17</v>
      </c>
      <c r="K182" s="27" t="n">
        <v>858.88</v>
      </c>
      <c r="L182" s="27" t="n">
        <v>4766.82</v>
      </c>
      <c r="M182" s="27" t="n">
        <v>5625.7</v>
      </c>
    </row>
    <row r="183" customFormat="false" ht="14.25" hidden="false" customHeight="false" outlineLevel="0" collapsed="false">
      <c r="A183" s="24" t="s">
        <v>347</v>
      </c>
      <c r="B183" s="24" t="n">
        <v>90407</v>
      </c>
      <c r="C183" s="24" t="s">
        <v>47</v>
      </c>
      <c r="D183" s="25" t="s">
        <v>348</v>
      </c>
      <c r="E183" s="24" t="s">
        <v>40</v>
      </c>
      <c r="F183" s="26" t="n">
        <v>613.49</v>
      </c>
      <c r="G183" s="27" t="n">
        <v>50.01</v>
      </c>
      <c r="H183" s="27" t="n">
        <v>32.98</v>
      </c>
      <c r="I183" s="27" t="n">
        <v>27.53</v>
      </c>
      <c r="J183" s="27" t="n">
        <v>60.51</v>
      </c>
      <c r="K183" s="27" t="n">
        <v>20232.9</v>
      </c>
      <c r="L183" s="27" t="n">
        <v>16889.37</v>
      </c>
      <c r="M183" s="27" t="n">
        <v>37122.27</v>
      </c>
    </row>
    <row r="184" customFormat="false" ht="25.5" hidden="false" customHeight="false" outlineLevel="0" collapsed="false">
      <c r="A184" s="24" t="s">
        <v>349</v>
      </c>
      <c r="B184" s="24" t="s">
        <v>350</v>
      </c>
      <c r="C184" s="24" t="s">
        <v>28</v>
      </c>
      <c r="D184" s="25" t="s">
        <v>351</v>
      </c>
      <c r="E184" s="24" t="s">
        <v>40</v>
      </c>
      <c r="F184" s="26" t="n">
        <v>251.26</v>
      </c>
      <c r="G184" s="27" t="n">
        <v>204.43</v>
      </c>
      <c r="H184" s="27" t="n">
        <v>50.05</v>
      </c>
      <c r="I184" s="27" t="n">
        <v>197.31</v>
      </c>
      <c r="J184" s="27" t="n">
        <v>247.36</v>
      </c>
      <c r="K184" s="27" t="n">
        <v>12575.56</v>
      </c>
      <c r="L184" s="27" t="n">
        <v>49576.11</v>
      </c>
      <c r="M184" s="27" t="n">
        <v>62151.67</v>
      </c>
    </row>
    <row r="185" customFormat="false" ht="14.25" hidden="false" customHeight="false" outlineLevel="0" collapsed="false">
      <c r="A185" s="24" t="s">
        <v>352</v>
      </c>
      <c r="B185" s="24" t="s">
        <v>353</v>
      </c>
      <c r="C185" s="24" t="s">
        <v>28</v>
      </c>
      <c r="D185" s="25" t="s">
        <v>354</v>
      </c>
      <c r="E185" s="24" t="s">
        <v>355</v>
      </c>
      <c r="F185" s="26" t="n">
        <v>160.56</v>
      </c>
      <c r="G185" s="27" t="n">
        <v>34.38</v>
      </c>
      <c r="H185" s="27" t="n">
        <v>10.96</v>
      </c>
      <c r="I185" s="27" t="n">
        <v>30.63</v>
      </c>
      <c r="J185" s="27" t="n">
        <v>41.59</v>
      </c>
      <c r="K185" s="27" t="n">
        <v>1759.73</v>
      </c>
      <c r="L185" s="27" t="n">
        <v>4917.96</v>
      </c>
      <c r="M185" s="27" t="n">
        <v>6677.69</v>
      </c>
    </row>
    <row r="186" customFormat="false" ht="14.25" hidden="false" customHeight="false" outlineLevel="0" collapsed="false">
      <c r="A186" s="20" t="s">
        <v>356</v>
      </c>
      <c r="B186" s="20"/>
      <c r="C186" s="20"/>
      <c r="D186" s="21" t="s">
        <v>357</v>
      </c>
      <c r="E186" s="20"/>
      <c r="F186" s="28"/>
      <c r="G186" s="22"/>
      <c r="H186" s="22"/>
      <c r="I186" s="22"/>
      <c r="J186" s="22"/>
      <c r="K186" s="22"/>
      <c r="L186" s="22"/>
      <c r="M186" s="23" t="n">
        <v>176828.9</v>
      </c>
    </row>
    <row r="187" customFormat="false" ht="14.25" hidden="false" customHeight="false" outlineLevel="0" collapsed="false">
      <c r="A187" s="20" t="s">
        <v>358</v>
      </c>
      <c r="B187" s="20"/>
      <c r="C187" s="20"/>
      <c r="D187" s="21" t="s">
        <v>359</v>
      </c>
      <c r="E187" s="20"/>
      <c r="F187" s="28"/>
      <c r="G187" s="22"/>
      <c r="H187" s="22"/>
      <c r="I187" s="22"/>
      <c r="J187" s="22"/>
      <c r="K187" s="22"/>
      <c r="L187" s="22"/>
      <c r="M187" s="23" t="n">
        <v>18536.77</v>
      </c>
    </row>
    <row r="188" customFormat="false" ht="14.25" hidden="false" customHeight="false" outlineLevel="0" collapsed="false">
      <c r="A188" s="24" t="s">
        <v>360</v>
      </c>
      <c r="B188" s="24" t="n">
        <v>88415</v>
      </c>
      <c r="C188" s="24" t="s">
        <v>47</v>
      </c>
      <c r="D188" s="25" t="s">
        <v>361</v>
      </c>
      <c r="E188" s="24" t="s">
        <v>40</v>
      </c>
      <c r="F188" s="26" t="n">
        <v>437.17</v>
      </c>
      <c r="G188" s="27" t="n">
        <v>3.16</v>
      </c>
      <c r="H188" s="27" t="n">
        <v>1.57</v>
      </c>
      <c r="I188" s="27" t="n">
        <v>2.25</v>
      </c>
      <c r="J188" s="27" t="n">
        <v>3.82</v>
      </c>
      <c r="K188" s="27" t="n">
        <v>686.35</v>
      </c>
      <c r="L188" s="27" t="n">
        <v>983.63</v>
      </c>
      <c r="M188" s="27" t="n">
        <v>1669.98</v>
      </c>
    </row>
    <row r="189" customFormat="false" ht="14.25" hidden="false" customHeight="false" outlineLevel="0" collapsed="false">
      <c r="A189" s="24" t="s">
        <v>362</v>
      </c>
      <c r="B189" s="24" t="n">
        <v>95305</v>
      </c>
      <c r="C189" s="24" t="s">
        <v>47</v>
      </c>
      <c r="D189" s="25" t="s">
        <v>363</v>
      </c>
      <c r="E189" s="24" t="s">
        <v>40</v>
      </c>
      <c r="F189" s="26" t="n">
        <v>437.17</v>
      </c>
      <c r="G189" s="27" t="n">
        <v>13.81</v>
      </c>
      <c r="H189" s="27" t="n">
        <v>4.73</v>
      </c>
      <c r="I189" s="27" t="n">
        <v>11.98</v>
      </c>
      <c r="J189" s="27" t="n">
        <v>16.71</v>
      </c>
      <c r="K189" s="27" t="n">
        <v>2067.81</v>
      </c>
      <c r="L189" s="27" t="n">
        <v>5237.3</v>
      </c>
      <c r="M189" s="27" t="n">
        <v>7305.11</v>
      </c>
    </row>
    <row r="190" customFormat="false" ht="14.25" hidden="false" customHeight="false" outlineLevel="0" collapsed="false">
      <c r="A190" s="24" t="s">
        <v>364</v>
      </c>
      <c r="B190" s="24" t="n">
        <v>95626</v>
      </c>
      <c r="C190" s="24" t="s">
        <v>47</v>
      </c>
      <c r="D190" s="25" t="s">
        <v>365</v>
      </c>
      <c r="E190" s="24" t="s">
        <v>40</v>
      </c>
      <c r="F190" s="26" t="n">
        <v>437.17</v>
      </c>
      <c r="G190" s="27" t="n">
        <v>17.6</v>
      </c>
      <c r="H190" s="27" t="n">
        <v>10.03</v>
      </c>
      <c r="I190" s="27" t="n">
        <v>11.26</v>
      </c>
      <c r="J190" s="27" t="n">
        <v>21.29</v>
      </c>
      <c r="K190" s="27" t="n">
        <v>4384.81</v>
      </c>
      <c r="L190" s="27" t="n">
        <v>4922.53</v>
      </c>
      <c r="M190" s="27" t="n">
        <v>9307.34</v>
      </c>
    </row>
    <row r="191" customFormat="false" ht="14.25" hidden="false" customHeight="false" outlineLevel="0" collapsed="false">
      <c r="A191" s="24" t="s">
        <v>366</v>
      </c>
      <c r="B191" s="24" t="n">
        <v>100718</v>
      </c>
      <c r="C191" s="24" t="s">
        <v>47</v>
      </c>
      <c r="D191" s="25" t="s">
        <v>367</v>
      </c>
      <c r="E191" s="24" t="s">
        <v>355</v>
      </c>
      <c r="F191" s="26" t="n">
        <v>157</v>
      </c>
      <c r="G191" s="27" t="n">
        <v>1.34</v>
      </c>
      <c r="H191" s="27" t="n">
        <v>1</v>
      </c>
      <c r="I191" s="27" t="n">
        <v>0.62</v>
      </c>
      <c r="J191" s="27" t="n">
        <v>1.62</v>
      </c>
      <c r="K191" s="27" t="n">
        <v>157</v>
      </c>
      <c r="L191" s="27" t="n">
        <v>97.34</v>
      </c>
      <c r="M191" s="27" t="n">
        <v>254.34</v>
      </c>
    </row>
    <row r="192" customFormat="false" ht="14.25" hidden="false" customHeight="false" outlineLevel="0" collapsed="false">
      <c r="A192" s="20" t="s">
        <v>368</v>
      </c>
      <c r="B192" s="20"/>
      <c r="C192" s="20"/>
      <c r="D192" s="21" t="s">
        <v>369</v>
      </c>
      <c r="E192" s="20"/>
      <c r="F192" s="28"/>
      <c r="G192" s="22"/>
      <c r="H192" s="22"/>
      <c r="I192" s="22"/>
      <c r="J192" s="22"/>
      <c r="K192" s="22"/>
      <c r="L192" s="22"/>
      <c r="M192" s="23" t="n">
        <v>66526.76</v>
      </c>
    </row>
    <row r="193" customFormat="false" ht="14.25" hidden="false" customHeight="false" outlineLevel="0" collapsed="false">
      <c r="A193" s="24" t="s">
        <v>370</v>
      </c>
      <c r="B193" s="24" t="n">
        <v>88485</v>
      </c>
      <c r="C193" s="24" t="s">
        <v>47</v>
      </c>
      <c r="D193" s="25" t="s">
        <v>371</v>
      </c>
      <c r="E193" s="24" t="s">
        <v>40</v>
      </c>
      <c r="F193" s="26" t="n">
        <v>1534.08</v>
      </c>
      <c r="G193" s="27" t="n">
        <v>3.74</v>
      </c>
      <c r="H193" s="27" t="n">
        <v>2.04</v>
      </c>
      <c r="I193" s="27" t="n">
        <v>2.48</v>
      </c>
      <c r="J193" s="27" t="n">
        <v>4.52</v>
      </c>
      <c r="K193" s="27" t="n">
        <v>3129.52</v>
      </c>
      <c r="L193" s="27" t="n">
        <v>3804.52</v>
      </c>
      <c r="M193" s="27" t="n">
        <v>6934.04</v>
      </c>
    </row>
    <row r="194" customFormat="false" ht="14.25" hidden="false" customHeight="false" outlineLevel="0" collapsed="false">
      <c r="A194" s="24" t="s">
        <v>372</v>
      </c>
      <c r="B194" s="24" t="n">
        <v>88497</v>
      </c>
      <c r="C194" s="24" t="s">
        <v>47</v>
      </c>
      <c r="D194" s="25" t="s">
        <v>373</v>
      </c>
      <c r="E194" s="24" t="s">
        <v>40</v>
      </c>
      <c r="F194" s="26" t="n">
        <v>1534.08</v>
      </c>
      <c r="G194" s="27" t="n">
        <v>18.78</v>
      </c>
      <c r="H194" s="27" t="n">
        <v>11.1</v>
      </c>
      <c r="I194" s="27" t="n">
        <v>11.62</v>
      </c>
      <c r="J194" s="27" t="n">
        <v>22.72</v>
      </c>
      <c r="K194" s="27" t="n">
        <v>17028.28</v>
      </c>
      <c r="L194" s="27" t="n">
        <v>17826.01</v>
      </c>
      <c r="M194" s="27" t="n">
        <v>34854.29</v>
      </c>
    </row>
    <row r="195" customFormat="false" ht="14.25" hidden="false" customHeight="false" outlineLevel="0" collapsed="false">
      <c r="A195" s="24" t="s">
        <v>374</v>
      </c>
      <c r="B195" s="24" t="n">
        <v>88489</v>
      </c>
      <c r="C195" s="24" t="s">
        <v>47</v>
      </c>
      <c r="D195" s="25" t="s">
        <v>375</v>
      </c>
      <c r="E195" s="24" t="s">
        <v>40</v>
      </c>
      <c r="F195" s="26" t="n">
        <v>1534.08</v>
      </c>
      <c r="G195" s="27" t="n">
        <v>12.95</v>
      </c>
      <c r="H195" s="27" t="n">
        <v>5</v>
      </c>
      <c r="I195" s="27" t="n">
        <v>10.66</v>
      </c>
      <c r="J195" s="27" t="n">
        <v>15.66</v>
      </c>
      <c r="K195" s="27" t="n">
        <v>7670.4</v>
      </c>
      <c r="L195" s="27" t="n">
        <v>16353.29</v>
      </c>
      <c r="M195" s="27" t="n">
        <v>24023.69</v>
      </c>
    </row>
    <row r="196" customFormat="false" ht="14.25" hidden="false" customHeight="false" outlineLevel="0" collapsed="false">
      <c r="A196" s="24" t="s">
        <v>376</v>
      </c>
      <c r="B196" s="24" t="n">
        <v>100718</v>
      </c>
      <c r="C196" s="24" t="s">
        <v>47</v>
      </c>
      <c r="D196" s="25" t="s">
        <v>367</v>
      </c>
      <c r="E196" s="24" t="s">
        <v>355</v>
      </c>
      <c r="F196" s="26" t="n">
        <v>441.2</v>
      </c>
      <c r="G196" s="27" t="n">
        <v>1.34</v>
      </c>
      <c r="H196" s="27" t="n">
        <v>1</v>
      </c>
      <c r="I196" s="27" t="n">
        <v>0.62</v>
      </c>
      <c r="J196" s="27" t="n">
        <v>1.62</v>
      </c>
      <c r="K196" s="27" t="n">
        <v>441.2</v>
      </c>
      <c r="L196" s="27" t="n">
        <v>273.54</v>
      </c>
      <c r="M196" s="27" t="n">
        <v>714.74</v>
      </c>
    </row>
    <row r="197" customFormat="false" ht="14.25" hidden="false" customHeight="false" outlineLevel="0" collapsed="false">
      <c r="A197" s="20" t="s">
        <v>377</v>
      </c>
      <c r="B197" s="20"/>
      <c r="C197" s="20"/>
      <c r="D197" s="21" t="s">
        <v>344</v>
      </c>
      <c r="E197" s="20"/>
      <c r="F197" s="28"/>
      <c r="G197" s="22"/>
      <c r="H197" s="22"/>
      <c r="I197" s="22"/>
      <c r="J197" s="22"/>
      <c r="K197" s="22"/>
      <c r="L197" s="22"/>
      <c r="M197" s="23" t="n">
        <v>38098.43</v>
      </c>
    </row>
    <row r="198" customFormat="false" ht="14.25" hidden="false" customHeight="false" outlineLevel="0" collapsed="false">
      <c r="A198" s="24" t="s">
        <v>378</v>
      </c>
      <c r="B198" s="24" t="n">
        <v>88484</v>
      </c>
      <c r="C198" s="24" t="s">
        <v>47</v>
      </c>
      <c r="D198" s="25" t="s">
        <v>379</v>
      </c>
      <c r="E198" s="24" t="s">
        <v>40</v>
      </c>
      <c r="F198" s="26" t="n">
        <v>613.49</v>
      </c>
      <c r="G198" s="27" t="n">
        <v>4.63</v>
      </c>
      <c r="H198" s="27" t="n">
        <v>2.84</v>
      </c>
      <c r="I198" s="27" t="n">
        <v>2.76</v>
      </c>
      <c r="J198" s="27" t="n">
        <v>5.6</v>
      </c>
      <c r="K198" s="27" t="n">
        <v>1742.31</v>
      </c>
      <c r="L198" s="27" t="n">
        <v>1693.23</v>
      </c>
      <c r="M198" s="27" t="n">
        <v>3435.54</v>
      </c>
    </row>
    <row r="199" customFormat="false" ht="14.25" hidden="false" customHeight="false" outlineLevel="0" collapsed="false">
      <c r="A199" s="24" t="s">
        <v>380</v>
      </c>
      <c r="B199" s="24" t="n">
        <v>88496</v>
      </c>
      <c r="C199" s="24" t="s">
        <v>47</v>
      </c>
      <c r="D199" s="25" t="s">
        <v>381</v>
      </c>
      <c r="E199" s="24" t="s">
        <v>40</v>
      </c>
      <c r="F199" s="26" t="n">
        <v>610.8</v>
      </c>
      <c r="G199" s="27" t="n">
        <v>31.77</v>
      </c>
      <c r="H199" s="27" t="n">
        <v>22.83</v>
      </c>
      <c r="I199" s="27" t="n">
        <v>15.61</v>
      </c>
      <c r="J199" s="27" t="n">
        <v>38.44</v>
      </c>
      <c r="K199" s="27" t="n">
        <v>13944.56</v>
      </c>
      <c r="L199" s="27" t="n">
        <v>9534.59</v>
      </c>
      <c r="M199" s="27" t="n">
        <v>23479.15</v>
      </c>
    </row>
    <row r="200" customFormat="false" ht="14.25" hidden="false" customHeight="false" outlineLevel="0" collapsed="false">
      <c r="A200" s="24" t="s">
        <v>382</v>
      </c>
      <c r="B200" s="24" t="n">
        <v>88488</v>
      </c>
      <c r="C200" s="24" t="s">
        <v>47</v>
      </c>
      <c r="D200" s="25" t="s">
        <v>383</v>
      </c>
      <c r="E200" s="24" t="s">
        <v>40</v>
      </c>
      <c r="F200" s="26" t="n">
        <v>610.8</v>
      </c>
      <c r="G200" s="27" t="n">
        <v>15.14</v>
      </c>
      <c r="H200" s="27" t="n">
        <v>6.98</v>
      </c>
      <c r="I200" s="27" t="n">
        <v>11.33</v>
      </c>
      <c r="J200" s="27" t="n">
        <v>18.31</v>
      </c>
      <c r="K200" s="27" t="n">
        <v>4263.38</v>
      </c>
      <c r="L200" s="27" t="n">
        <v>6920.36</v>
      </c>
      <c r="M200" s="27" t="n">
        <v>11183.74</v>
      </c>
    </row>
    <row r="201" customFormat="false" ht="14.25" hidden="false" customHeight="false" outlineLevel="0" collapsed="false">
      <c r="A201" s="20" t="s">
        <v>384</v>
      </c>
      <c r="B201" s="20"/>
      <c r="C201" s="20"/>
      <c r="D201" s="21" t="s">
        <v>385</v>
      </c>
      <c r="E201" s="20"/>
      <c r="F201" s="28"/>
      <c r="G201" s="22"/>
      <c r="H201" s="22"/>
      <c r="I201" s="22"/>
      <c r="J201" s="22"/>
      <c r="K201" s="22"/>
      <c r="L201" s="22"/>
      <c r="M201" s="23" t="n">
        <v>29839.78</v>
      </c>
    </row>
    <row r="202" customFormat="false" ht="14.25" hidden="false" customHeight="false" outlineLevel="0" collapsed="false">
      <c r="A202" s="24" t="s">
        <v>386</v>
      </c>
      <c r="B202" s="24" t="n">
        <v>102193</v>
      </c>
      <c r="C202" s="24" t="s">
        <v>47</v>
      </c>
      <c r="D202" s="25" t="s">
        <v>387</v>
      </c>
      <c r="E202" s="24" t="s">
        <v>40</v>
      </c>
      <c r="F202" s="26" t="n">
        <v>531.08</v>
      </c>
      <c r="G202" s="27" t="n">
        <v>2.1</v>
      </c>
      <c r="H202" s="27" t="n">
        <v>1.31</v>
      </c>
      <c r="I202" s="27" t="n">
        <v>1.23</v>
      </c>
      <c r="J202" s="27" t="n">
        <v>2.54</v>
      </c>
      <c r="K202" s="27" t="n">
        <v>695.71</v>
      </c>
      <c r="L202" s="27" t="n">
        <v>653.23</v>
      </c>
      <c r="M202" s="27" t="n">
        <v>1348.94</v>
      </c>
    </row>
    <row r="203" customFormat="false" ht="14.25" hidden="false" customHeight="false" outlineLevel="0" collapsed="false">
      <c r="A203" s="24" t="s">
        <v>388</v>
      </c>
      <c r="B203" s="24" t="n">
        <v>102234</v>
      </c>
      <c r="C203" s="24" t="s">
        <v>47</v>
      </c>
      <c r="D203" s="25" t="s">
        <v>389</v>
      </c>
      <c r="E203" s="24" t="s">
        <v>40</v>
      </c>
      <c r="F203" s="26" t="n">
        <v>379.7</v>
      </c>
      <c r="G203" s="27" t="n">
        <v>24.34</v>
      </c>
      <c r="H203" s="27" t="n">
        <v>11.03</v>
      </c>
      <c r="I203" s="27" t="n">
        <v>18.42</v>
      </c>
      <c r="J203" s="27" t="n">
        <v>29.45</v>
      </c>
      <c r="K203" s="27" t="n">
        <v>4188.09</v>
      </c>
      <c r="L203" s="27" t="n">
        <v>6994.07</v>
      </c>
      <c r="M203" s="27" t="n">
        <v>11182.16</v>
      </c>
    </row>
    <row r="204" customFormat="false" ht="25.5" hidden="false" customHeight="false" outlineLevel="0" collapsed="false">
      <c r="A204" s="24" t="s">
        <v>390</v>
      </c>
      <c r="B204" s="24" t="n">
        <v>102215</v>
      </c>
      <c r="C204" s="24" t="s">
        <v>47</v>
      </c>
      <c r="D204" s="25" t="s">
        <v>391</v>
      </c>
      <c r="E204" s="24" t="s">
        <v>40</v>
      </c>
      <c r="F204" s="26" t="n">
        <v>379.7</v>
      </c>
      <c r="G204" s="27" t="n">
        <v>18.46</v>
      </c>
      <c r="H204" s="27" t="n">
        <v>11.49</v>
      </c>
      <c r="I204" s="27" t="n">
        <v>10.84</v>
      </c>
      <c r="J204" s="27" t="n">
        <v>22.33</v>
      </c>
      <c r="K204" s="27" t="n">
        <v>4362.75</v>
      </c>
      <c r="L204" s="27" t="n">
        <v>4115.95</v>
      </c>
      <c r="M204" s="27" t="n">
        <v>8478.7</v>
      </c>
    </row>
    <row r="205" customFormat="false" ht="14.25" hidden="false" customHeight="false" outlineLevel="0" collapsed="false">
      <c r="A205" s="24" t="s">
        <v>392</v>
      </c>
      <c r="B205" s="24" t="n">
        <v>102197</v>
      </c>
      <c r="C205" s="24" t="s">
        <v>47</v>
      </c>
      <c r="D205" s="25" t="s">
        <v>393</v>
      </c>
      <c r="E205" s="24" t="s">
        <v>40</v>
      </c>
      <c r="F205" s="26" t="n">
        <v>151.38</v>
      </c>
      <c r="G205" s="27" t="n">
        <v>32.08</v>
      </c>
      <c r="H205" s="27" t="n">
        <v>6.83</v>
      </c>
      <c r="I205" s="27" t="n">
        <v>31.98</v>
      </c>
      <c r="J205" s="27" t="n">
        <v>38.81</v>
      </c>
      <c r="K205" s="27" t="n">
        <v>1033.92</v>
      </c>
      <c r="L205" s="27" t="n">
        <v>4841.13</v>
      </c>
      <c r="M205" s="27" t="n">
        <v>5875.05</v>
      </c>
    </row>
    <row r="206" customFormat="false" ht="14.25" hidden="false" customHeight="false" outlineLevel="0" collapsed="false">
      <c r="A206" s="24" t="s">
        <v>394</v>
      </c>
      <c r="B206" s="24" t="n">
        <v>102219</v>
      </c>
      <c r="C206" s="24" t="s">
        <v>47</v>
      </c>
      <c r="D206" s="25" t="s">
        <v>395</v>
      </c>
      <c r="E206" s="24" t="s">
        <v>40</v>
      </c>
      <c r="F206" s="26" t="n">
        <v>151.38</v>
      </c>
      <c r="G206" s="27" t="n">
        <v>16.14</v>
      </c>
      <c r="H206" s="27" t="n">
        <v>9.26</v>
      </c>
      <c r="I206" s="27" t="n">
        <v>10.26</v>
      </c>
      <c r="J206" s="27" t="n">
        <v>19.52</v>
      </c>
      <c r="K206" s="27" t="n">
        <v>1401.77</v>
      </c>
      <c r="L206" s="27" t="n">
        <v>1553.16</v>
      </c>
      <c r="M206" s="27" t="n">
        <v>2954.93</v>
      </c>
    </row>
    <row r="207" customFormat="false" ht="14.25" hidden="false" customHeight="false" outlineLevel="0" collapsed="false">
      <c r="A207" s="20" t="s">
        <v>396</v>
      </c>
      <c r="B207" s="20"/>
      <c r="C207" s="20"/>
      <c r="D207" s="21" t="s">
        <v>397</v>
      </c>
      <c r="E207" s="20"/>
      <c r="F207" s="28"/>
      <c r="G207" s="22"/>
      <c r="H207" s="22"/>
      <c r="I207" s="22"/>
      <c r="J207" s="22"/>
      <c r="K207" s="22"/>
      <c r="L207" s="22"/>
      <c r="M207" s="23" t="n">
        <v>23636.66</v>
      </c>
    </row>
    <row r="208" customFormat="false" ht="14.25" hidden="false" customHeight="false" outlineLevel="0" collapsed="false">
      <c r="A208" s="24" t="s">
        <v>398</v>
      </c>
      <c r="B208" s="24" t="n">
        <v>100722</v>
      </c>
      <c r="C208" s="24" t="s">
        <v>47</v>
      </c>
      <c r="D208" s="25" t="s">
        <v>399</v>
      </c>
      <c r="E208" s="24" t="s">
        <v>40</v>
      </c>
      <c r="F208" s="26" t="n">
        <v>76.4</v>
      </c>
      <c r="G208" s="27" t="n">
        <v>23.08</v>
      </c>
      <c r="H208" s="27" t="n">
        <v>16.51</v>
      </c>
      <c r="I208" s="27" t="n">
        <v>11.41</v>
      </c>
      <c r="J208" s="27" t="n">
        <v>27.92</v>
      </c>
      <c r="K208" s="27" t="n">
        <v>1261.36</v>
      </c>
      <c r="L208" s="27" t="n">
        <v>871.72</v>
      </c>
      <c r="M208" s="27" t="n">
        <v>2133.08</v>
      </c>
    </row>
    <row r="209" customFormat="false" ht="14.25" hidden="false" customHeight="false" outlineLevel="0" collapsed="false">
      <c r="A209" s="24" t="s">
        <v>400</v>
      </c>
      <c r="B209" s="24" t="s">
        <v>401</v>
      </c>
      <c r="C209" s="24" t="s">
        <v>28</v>
      </c>
      <c r="D209" s="25" t="s">
        <v>402</v>
      </c>
      <c r="E209" s="24" t="s">
        <v>40</v>
      </c>
      <c r="F209" s="26" t="n">
        <v>236.52</v>
      </c>
      <c r="G209" s="27" t="n">
        <v>12.6</v>
      </c>
      <c r="H209" s="27" t="n">
        <v>6.79</v>
      </c>
      <c r="I209" s="27" t="n">
        <v>8.45</v>
      </c>
      <c r="J209" s="27" t="n">
        <v>15.24</v>
      </c>
      <c r="K209" s="27" t="n">
        <v>1605.97</v>
      </c>
      <c r="L209" s="27" t="n">
        <v>1998.59</v>
      </c>
      <c r="M209" s="27" t="n">
        <v>3604.56</v>
      </c>
    </row>
    <row r="210" customFormat="false" ht="14.25" hidden="false" customHeight="false" outlineLevel="0" collapsed="false">
      <c r="A210" s="24" t="s">
        <v>403</v>
      </c>
      <c r="B210" s="24" t="n">
        <v>100758</v>
      </c>
      <c r="C210" s="24" t="s">
        <v>47</v>
      </c>
      <c r="D210" s="25" t="s">
        <v>404</v>
      </c>
      <c r="E210" s="24" t="s">
        <v>40</v>
      </c>
      <c r="F210" s="26" t="n">
        <v>312.92</v>
      </c>
      <c r="G210" s="27" t="n">
        <v>47.28</v>
      </c>
      <c r="H210" s="27" t="n">
        <v>33.04</v>
      </c>
      <c r="I210" s="27" t="n">
        <v>24.16</v>
      </c>
      <c r="J210" s="27" t="n">
        <v>57.2</v>
      </c>
      <c r="K210" s="27" t="n">
        <v>10338.87</v>
      </c>
      <c r="L210" s="27" t="n">
        <v>7560.15</v>
      </c>
      <c r="M210" s="27" t="n">
        <v>17899.02</v>
      </c>
    </row>
    <row r="211" customFormat="false" ht="14.25" hidden="false" customHeight="false" outlineLevel="0" collapsed="false">
      <c r="A211" s="20" t="s">
        <v>405</v>
      </c>
      <c r="B211" s="20"/>
      <c r="C211" s="20"/>
      <c r="D211" s="21" t="s">
        <v>318</v>
      </c>
      <c r="E211" s="20"/>
      <c r="F211" s="28"/>
      <c r="G211" s="22"/>
      <c r="H211" s="22"/>
      <c r="I211" s="22"/>
      <c r="J211" s="22"/>
      <c r="K211" s="22"/>
      <c r="L211" s="22"/>
      <c r="M211" s="23" t="n">
        <v>190.5</v>
      </c>
    </row>
    <row r="212" customFormat="false" ht="14.25" hidden="false" customHeight="false" outlineLevel="0" collapsed="false">
      <c r="A212" s="24" t="s">
        <v>406</v>
      </c>
      <c r="B212" s="24" t="n">
        <v>102507</v>
      </c>
      <c r="C212" s="24" t="s">
        <v>47</v>
      </c>
      <c r="D212" s="25" t="s">
        <v>407</v>
      </c>
      <c r="E212" s="24" t="s">
        <v>355</v>
      </c>
      <c r="F212" s="26" t="n">
        <v>25</v>
      </c>
      <c r="G212" s="27" t="n">
        <v>6.3</v>
      </c>
      <c r="H212" s="27" t="n">
        <v>2.68</v>
      </c>
      <c r="I212" s="27" t="n">
        <v>4.94</v>
      </c>
      <c r="J212" s="27" t="n">
        <v>7.62</v>
      </c>
      <c r="K212" s="27" t="n">
        <v>67</v>
      </c>
      <c r="L212" s="27" t="n">
        <v>123.5</v>
      </c>
      <c r="M212" s="27" t="n">
        <v>190.5</v>
      </c>
    </row>
    <row r="213" customFormat="false" ht="14.25" hidden="false" customHeight="false" outlineLevel="0" collapsed="false">
      <c r="A213" s="20" t="s">
        <v>408</v>
      </c>
      <c r="B213" s="20"/>
      <c r="C213" s="20"/>
      <c r="D213" s="21" t="s">
        <v>409</v>
      </c>
      <c r="E213" s="20"/>
      <c r="F213" s="28"/>
      <c r="G213" s="22"/>
      <c r="H213" s="22"/>
      <c r="I213" s="22"/>
      <c r="J213" s="22"/>
      <c r="K213" s="22"/>
      <c r="L213" s="22"/>
      <c r="M213" s="23" t="n">
        <v>40018.69</v>
      </c>
    </row>
    <row r="214" customFormat="false" ht="25.5" hidden="false" customHeight="false" outlineLevel="0" collapsed="false">
      <c r="A214" s="24" t="s">
        <v>410</v>
      </c>
      <c r="B214" s="24" t="n">
        <v>98546</v>
      </c>
      <c r="C214" s="24" t="s">
        <v>47</v>
      </c>
      <c r="D214" s="25" t="s">
        <v>411</v>
      </c>
      <c r="E214" s="24" t="s">
        <v>40</v>
      </c>
      <c r="F214" s="26" t="n">
        <v>243.34</v>
      </c>
      <c r="G214" s="27" t="n">
        <v>121.81</v>
      </c>
      <c r="H214" s="27" t="n">
        <v>28.79</v>
      </c>
      <c r="I214" s="27" t="n">
        <v>118.6</v>
      </c>
      <c r="J214" s="27" t="n">
        <v>147.39</v>
      </c>
      <c r="K214" s="27" t="n">
        <v>7005.75</v>
      </c>
      <c r="L214" s="27" t="n">
        <v>28860.13</v>
      </c>
      <c r="M214" s="27" t="n">
        <v>35865.88</v>
      </c>
    </row>
    <row r="215" customFormat="false" ht="25.5" hidden="false" customHeight="false" outlineLevel="0" collapsed="false">
      <c r="A215" s="24" t="s">
        <v>412</v>
      </c>
      <c r="B215" s="24" t="n">
        <v>98563</v>
      </c>
      <c r="C215" s="24" t="s">
        <v>47</v>
      </c>
      <c r="D215" s="25" t="s">
        <v>413</v>
      </c>
      <c r="E215" s="24" t="s">
        <v>40</v>
      </c>
      <c r="F215" s="26" t="n">
        <v>81.11</v>
      </c>
      <c r="G215" s="27" t="n">
        <v>35.74</v>
      </c>
      <c r="H215" s="27" t="n">
        <v>17.52</v>
      </c>
      <c r="I215" s="27" t="n">
        <v>25.72</v>
      </c>
      <c r="J215" s="27" t="n">
        <v>43.24</v>
      </c>
      <c r="K215" s="27" t="n">
        <v>1421.04</v>
      </c>
      <c r="L215" s="27" t="n">
        <v>2086.15</v>
      </c>
      <c r="M215" s="27" t="n">
        <v>3507.19</v>
      </c>
    </row>
    <row r="216" customFormat="false" ht="14.25" hidden="false" customHeight="false" outlineLevel="0" collapsed="false">
      <c r="A216" s="24" t="s">
        <v>414</v>
      </c>
      <c r="B216" s="24" t="n">
        <v>98554</v>
      </c>
      <c r="C216" s="24" t="s">
        <v>47</v>
      </c>
      <c r="D216" s="25" t="s">
        <v>415</v>
      </c>
      <c r="E216" s="24" t="s">
        <v>40</v>
      </c>
      <c r="F216" s="26" t="n">
        <v>9.34</v>
      </c>
      <c r="G216" s="27" t="n">
        <v>48.05</v>
      </c>
      <c r="H216" s="27" t="n">
        <v>17.56</v>
      </c>
      <c r="I216" s="27" t="n">
        <v>40.58</v>
      </c>
      <c r="J216" s="27" t="n">
        <v>58.14</v>
      </c>
      <c r="K216" s="27" t="n">
        <v>164.01</v>
      </c>
      <c r="L216" s="27" t="n">
        <v>379.01</v>
      </c>
      <c r="M216" s="27" t="n">
        <v>543.02</v>
      </c>
    </row>
    <row r="217" customFormat="false" ht="25.5" hidden="false" customHeight="false" outlineLevel="0" collapsed="false">
      <c r="A217" s="24" t="s">
        <v>416</v>
      </c>
      <c r="B217" s="24" t="n">
        <v>98558</v>
      </c>
      <c r="C217" s="24" t="s">
        <v>47</v>
      </c>
      <c r="D217" s="25" t="s">
        <v>417</v>
      </c>
      <c r="E217" s="24" t="s">
        <v>418</v>
      </c>
      <c r="F217" s="26" t="n">
        <v>10</v>
      </c>
      <c r="G217" s="27" t="n">
        <v>8.48</v>
      </c>
      <c r="H217" s="27" t="n">
        <v>3.63</v>
      </c>
      <c r="I217" s="27" t="n">
        <v>6.63</v>
      </c>
      <c r="J217" s="27" t="n">
        <v>10.26</v>
      </c>
      <c r="K217" s="27" t="n">
        <v>36.3</v>
      </c>
      <c r="L217" s="27" t="n">
        <v>66.3</v>
      </c>
      <c r="M217" s="27" t="n">
        <v>102.6</v>
      </c>
    </row>
    <row r="218" customFormat="false" ht="14.25" hidden="false" customHeight="false" outlineLevel="0" collapsed="false">
      <c r="A218" s="20" t="s">
        <v>419</v>
      </c>
      <c r="B218" s="20"/>
      <c r="C218" s="20"/>
      <c r="D218" s="21" t="s">
        <v>420</v>
      </c>
      <c r="E218" s="20"/>
      <c r="F218" s="28"/>
      <c r="G218" s="22"/>
      <c r="H218" s="22"/>
      <c r="I218" s="22"/>
      <c r="J218" s="22"/>
      <c r="K218" s="22"/>
      <c r="L218" s="22"/>
      <c r="M218" s="23" t="n">
        <v>115212.9</v>
      </c>
    </row>
    <row r="219" customFormat="false" ht="14.25" hidden="false" customHeight="false" outlineLevel="0" collapsed="false">
      <c r="A219" s="20" t="s">
        <v>421</v>
      </c>
      <c r="B219" s="20"/>
      <c r="C219" s="20"/>
      <c r="D219" s="21" t="s">
        <v>422</v>
      </c>
      <c r="E219" s="20"/>
      <c r="F219" s="28"/>
      <c r="G219" s="22"/>
      <c r="H219" s="22"/>
      <c r="I219" s="22"/>
      <c r="J219" s="22"/>
      <c r="K219" s="22"/>
      <c r="L219" s="22"/>
      <c r="M219" s="23" t="n">
        <v>70651.92</v>
      </c>
    </row>
    <row r="220" customFormat="false" ht="14.25" hidden="false" customHeight="false" outlineLevel="0" collapsed="false">
      <c r="A220" s="24" t="s">
        <v>423</v>
      </c>
      <c r="B220" s="24" t="s">
        <v>424</v>
      </c>
      <c r="C220" s="24" t="s">
        <v>28</v>
      </c>
      <c r="D220" s="25" t="s">
        <v>425</v>
      </c>
      <c r="E220" s="24" t="s">
        <v>30</v>
      </c>
      <c r="F220" s="26" t="n">
        <v>1</v>
      </c>
      <c r="G220" s="27" t="n">
        <v>1422.3</v>
      </c>
      <c r="H220" s="27" t="n">
        <v>55.28</v>
      </c>
      <c r="I220" s="27" t="n">
        <v>1665.7</v>
      </c>
      <c r="J220" s="27" t="n">
        <v>1720.98</v>
      </c>
      <c r="K220" s="27" t="n">
        <v>55.28</v>
      </c>
      <c r="L220" s="27" t="n">
        <v>1665.7</v>
      </c>
      <c r="M220" s="27" t="n">
        <v>1720.98</v>
      </c>
    </row>
    <row r="221" customFormat="false" ht="14.25" hidden="false" customHeight="false" outlineLevel="0" collapsed="false">
      <c r="A221" s="24" t="s">
        <v>426</v>
      </c>
      <c r="B221" s="24" t="s">
        <v>427</v>
      </c>
      <c r="C221" s="24" t="s">
        <v>28</v>
      </c>
      <c r="D221" s="25" t="s">
        <v>428</v>
      </c>
      <c r="E221" s="24" t="s">
        <v>30</v>
      </c>
      <c r="F221" s="26" t="n">
        <v>1</v>
      </c>
      <c r="G221" s="27" t="n">
        <v>1058.23</v>
      </c>
      <c r="H221" s="27" t="n">
        <v>55.28</v>
      </c>
      <c r="I221" s="27" t="n">
        <v>1225.17</v>
      </c>
      <c r="J221" s="27" t="n">
        <v>1280.45</v>
      </c>
      <c r="K221" s="27" t="n">
        <v>55.28</v>
      </c>
      <c r="L221" s="27" t="n">
        <v>1225.17</v>
      </c>
      <c r="M221" s="27" t="n">
        <v>1280.45</v>
      </c>
    </row>
    <row r="222" customFormat="false" ht="14.25" hidden="false" customHeight="false" outlineLevel="0" collapsed="false">
      <c r="A222" s="24" t="s">
        <v>429</v>
      </c>
      <c r="B222" s="24" t="s">
        <v>430</v>
      </c>
      <c r="C222" s="24" t="s">
        <v>28</v>
      </c>
      <c r="D222" s="25" t="s">
        <v>431</v>
      </c>
      <c r="E222" s="24" t="s">
        <v>40</v>
      </c>
      <c r="F222" s="26" t="n">
        <v>9.15</v>
      </c>
      <c r="G222" s="27" t="n">
        <v>1731.79</v>
      </c>
      <c r="H222" s="27" t="n">
        <v>118.86</v>
      </c>
      <c r="I222" s="27" t="n">
        <v>1976.6</v>
      </c>
      <c r="J222" s="27" t="n">
        <v>2095.46</v>
      </c>
      <c r="K222" s="27" t="n">
        <v>1087.56</v>
      </c>
      <c r="L222" s="27" t="n">
        <v>18085.89</v>
      </c>
      <c r="M222" s="27" t="n">
        <v>19173.45</v>
      </c>
    </row>
    <row r="223" customFormat="false" ht="25.5" hidden="false" customHeight="false" outlineLevel="0" collapsed="false">
      <c r="A223" s="24" t="s">
        <v>432</v>
      </c>
      <c r="B223" s="24" t="s">
        <v>433</v>
      </c>
      <c r="C223" s="24" t="s">
        <v>28</v>
      </c>
      <c r="D223" s="25" t="s">
        <v>434</v>
      </c>
      <c r="E223" s="24" t="s">
        <v>418</v>
      </c>
      <c r="F223" s="26" t="n">
        <v>4</v>
      </c>
      <c r="G223" s="27" t="n">
        <v>2309.01</v>
      </c>
      <c r="H223" s="27" t="n">
        <v>47.26</v>
      </c>
      <c r="I223" s="27" t="n">
        <v>2746.64</v>
      </c>
      <c r="J223" s="27" t="n">
        <v>2793.9</v>
      </c>
      <c r="K223" s="27" t="n">
        <v>189.04</v>
      </c>
      <c r="L223" s="27" t="n">
        <v>10986.56</v>
      </c>
      <c r="M223" s="27" t="n">
        <v>11175.6</v>
      </c>
    </row>
    <row r="224" customFormat="false" ht="25.5" hidden="false" customHeight="false" outlineLevel="0" collapsed="false">
      <c r="A224" s="24" t="s">
        <v>435</v>
      </c>
      <c r="B224" s="24" t="s">
        <v>436</v>
      </c>
      <c r="C224" s="24" t="s">
        <v>28</v>
      </c>
      <c r="D224" s="25" t="s">
        <v>437</v>
      </c>
      <c r="E224" s="24" t="s">
        <v>30</v>
      </c>
      <c r="F224" s="26" t="n">
        <v>3</v>
      </c>
      <c r="G224" s="27" t="n">
        <v>541.05</v>
      </c>
      <c r="H224" s="27" t="n">
        <v>39.87</v>
      </c>
      <c r="I224" s="27" t="n">
        <v>614.8</v>
      </c>
      <c r="J224" s="27" t="n">
        <v>654.67</v>
      </c>
      <c r="K224" s="27" t="n">
        <v>119.61</v>
      </c>
      <c r="L224" s="27" t="n">
        <v>1844.4</v>
      </c>
      <c r="M224" s="27" t="n">
        <v>1964.01</v>
      </c>
    </row>
    <row r="225" customFormat="false" ht="14.25" hidden="false" customHeight="false" outlineLevel="0" collapsed="false">
      <c r="A225" s="24" t="s">
        <v>438</v>
      </c>
      <c r="B225" s="24" t="n">
        <v>86901</v>
      </c>
      <c r="C225" s="24" t="s">
        <v>47</v>
      </c>
      <c r="D225" s="25" t="s">
        <v>439</v>
      </c>
      <c r="E225" s="24" t="s">
        <v>418</v>
      </c>
      <c r="F225" s="26" t="n">
        <v>3</v>
      </c>
      <c r="G225" s="27" t="n">
        <v>147.08</v>
      </c>
      <c r="H225" s="27" t="n">
        <v>25.7</v>
      </c>
      <c r="I225" s="27" t="n">
        <v>152.26</v>
      </c>
      <c r="J225" s="27" t="n">
        <v>177.96</v>
      </c>
      <c r="K225" s="27" t="n">
        <v>77.1</v>
      </c>
      <c r="L225" s="27" t="n">
        <v>456.78</v>
      </c>
      <c r="M225" s="27" t="n">
        <v>533.88</v>
      </c>
    </row>
    <row r="226" customFormat="false" ht="14.25" hidden="false" customHeight="false" outlineLevel="0" collapsed="false">
      <c r="A226" s="24" t="s">
        <v>440</v>
      </c>
      <c r="B226" s="24" t="n">
        <v>100852</v>
      </c>
      <c r="C226" s="24" t="s">
        <v>47</v>
      </c>
      <c r="D226" s="25" t="s">
        <v>441</v>
      </c>
      <c r="E226" s="24" t="s">
        <v>418</v>
      </c>
      <c r="F226" s="26" t="n">
        <v>2</v>
      </c>
      <c r="G226" s="27" t="n">
        <v>283.87</v>
      </c>
      <c r="H226" s="27" t="n">
        <v>14.49</v>
      </c>
      <c r="I226" s="27" t="n">
        <v>328.99</v>
      </c>
      <c r="J226" s="27" t="n">
        <v>343.48</v>
      </c>
      <c r="K226" s="27" t="n">
        <v>28.98</v>
      </c>
      <c r="L226" s="27" t="n">
        <v>657.98</v>
      </c>
      <c r="M226" s="27" t="n">
        <v>686.96</v>
      </c>
    </row>
    <row r="227" customFormat="false" ht="14.25" hidden="false" customHeight="false" outlineLevel="0" collapsed="false">
      <c r="A227" s="24" t="s">
        <v>442</v>
      </c>
      <c r="B227" s="24" t="n">
        <v>86904</v>
      </c>
      <c r="C227" s="24" t="s">
        <v>47</v>
      </c>
      <c r="D227" s="25" t="s">
        <v>443</v>
      </c>
      <c r="E227" s="24" t="s">
        <v>418</v>
      </c>
      <c r="F227" s="26" t="n">
        <v>4</v>
      </c>
      <c r="G227" s="27" t="n">
        <v>148.3</v>
      </c>
      <c r="H227" s="27" t="n">
        <v>14.17</v>
      </c>
      <c r="I227" s="27" t="n">
        <v>165.27</v>
      </c>
      <c r="J227" s="27" t="n">
        <v>179.44</v>
      </c>
      <c r="K227" s="27" t="n">
        <v>56.68</v>
      </c>
      <c r="L227" s="27" t="n">
        <v>661.08</v>
      </c>
      <c r="M227" s="27" t="n">
        <v>717.76</v>
      </c>
    </row>
    <row r="228" customFormat="false" ht="14.25" hidden="false" customHeight="false" outlineLevel="0" collapsed="false">
      <c r="A228" s="24" t="s">
        <v>444</v>
      </c>
      <c r="B228" s="24" t="n">
        <v>86903</v>
      </c>
      <c r="C228" s="24" t="s">
        <v>47</v>
      </c>
      <c r="D228" s="25" t="s">
        <v>445</v>
      </c>
      <c r="E228" s="24" t="s">
        <v>418</v>
      </c>
      <c r="F228" s="26" t="n">
        <v>3</v>
      </c>
      <c r="G228" s="27" t="n">
        <v>358.61</v>
      </c>
      <c r="H228" s="27" t="n">
        <v>52.55</v>
      </c>
      <c r="I228" s="27" t="n">
        <v>381.36</v>
      </c>
      <c r="J228" s="27" t="n">
        <v>433.91</v>
      </c>
      <c r="K228" s="27" t="n">
        <v>157.65</v>
      </c>
      <c r="L228" s="27" t="n">
        <v>1144.08</v>
      </c>
      <c r="M228" s="27" t="n">
        <v>1301.73</v>
      </c>
    </row>
    <row r="229" customFormat="false" ht="14.25" hidden="false" customHeight="false" outlineLevel="0" collapsed="false">
      <c r="A229" s="24" t="s">
        <v>446</v>
      </c>
      <c r="B229" s="24" t="s">
        <v>447</v>
      </c>
      <c r="C229" s="24" t="s">
        <v>28</v>
      </c>
      <c r="D229" s="25" t="s">
        <v>448</v>
      </c>
      <c r="E229" s="24" t="s">
        <v>30</v>
      </c>
      <c r="F229" s="26" t="n">
        <v>4</v>
      </c>
      <c r="G229" s="27" t="n">
        <v>235.3</v>
      </c>
      <c r="H229" s="27" t="n">
        <v>3.19</v>
      </c>
      <c r="I229" s="27" t="n">
        <v>281.52</v>
      </c>
      <c r="J229" s="27" t="n">
        <v>284.71</v>
      </c>
      <c r="K229" s="27" t="n">
        <v>12.76</v>
      </c>
      <c r="L229" s="27" t="n">
        <v>1126.08</v>
      </c>
      <c r="M229" s="27" t="n">
        <v>1138.84</v>
      </c>
    </row>
    <row r="230" customFormat="false" ht="14.25" hidden="false" customHeight="false" outlineLevel="0" collapsed="false">
      <c r="A230" s="24" t="s">
        <v>449</v>
      </c>
      <c r="B230" s="24" t="s">
        <v>450</v>
      </c>
      <c r="C230" s="24" t="s">
        <v>28</v>
      </c>
      <c r="D230" s="25" t="s">
        <v>451</v>
      </c>
      <c r="E230" s="24" t="s">
        <v>30</v>
      </c>
      <c r="F230" s="26" t="n">
        <v>3</v>
      </c>
      <c r="G230" s="27" t="n">
        <v>345.04</v>
      </c>
      <c r="H230" s="27" t="n">
        <v>27.27</v>
      </c>
      <c r="I230" s="27" t="n">
        <v>390.22</v>
      </c>
      <c r="J230" s="27" t="n">
        <v>417.49</v>
      </c>
      <c r="K230" s="27" t="n">
        <v>81.81</v>
      </c>
      <c r="L230" s="27" t="n">
        <v>1170.66</v>
      </c>
      <c r="M230" s="27" t="n">
        <v>1252.47</v>
      </c>
    </row>
    <row r="231" customFormat="false" ht="14.25" hidden="false" customHeight="false" outlineLevel="0" collapsed="false">
      <c r="A231" s="24" t="s">
        <v>452</v>
      </c>
      <c r="B231" s="24" t="n">
        <v>86908</v>
      </c>
      <c r="C231" s="24" t="s">
        <v>47</v>
      </c>
      <c r="D231" s="25" t="s">
        <v>453</v>
      </c>
      <c r="E231" s="24" t="s">
        <v>418</v>
      </c>
      <c r="F231" s="26" t="n">
        <v>1</v>
      </c>
      <c r="G231" s="27" t="n">
        <v>759.59</v>
      </c>
      <c r="H231" s="27" t="n">
        <v>7.53</v>
      </c>
      <c r="I231" s="27" t="n">
        <v>911.57</v>
      </c>
      <c r="J231" s="27" t="n">
        <v>919.1</v>
      </c>
      <c r="K231" s="27" t="n">
        <v>7.53</v>
      </c>
      <c r="L231" s="27" t="n">
        <v>911.57</v>
      </c>
      <c r="M231" s="27" t="n">
        <v>919.1</v>
      </c>
    </row>
    <row r="232" customFormat="false" ht="14.25" hidden="false" customHeight="false" outlineLevel="0" collapsed="false">
      <c r="A232" s="24" t="s">
        <v>454</v>
      </c>
      <c r="B232" s="24" t="s">
        <v>455</v>
      </c>
      <c r="C232" s="24" t="s">
        <v>28</v>
      </c>
      <c r="D232" s="25" t="s">
        <v>456</v>
      </c>
      <c r="E232" s="24" t="s">
        <v>30</v>
      </c>
      <c r="F232" s="26" t="n">
        <v>3</v>
      </c>
      <c r="G232" s="27" t="n">
        <v>248.59</v>
      </c>
      <c r="H232" s="27" t="n">
        <v>15.82</v>
      </c>
      <c r="I232" s="27" t="n">
        <v>284.97</v>
      </c>
      <c r="J232" s="27" t="n">
        <v>300.79</v>
      </c>
      <c r="K232" s="27" t="n">
        <v>47.46</v>
      </c>
      <c r="L232" s="27" t="n">
        <v>854.91</v>
      </c>
      <c r="M232" s="27" t="n">
        <v>902.37</v>
      </c>
    </row>
    <row r="233" customFormat="false" ht="14.25" hidden="false" customHeight="false" outlineLevel="0" collapsed="false">
      <c r="A233" s="24" t="s">
        <v>457</v>
      </c>
      <c r="B233" s="24" t="n">
        <v>86916</v>
      </c>
      <c r="C233" s="24" t="s">
        <v>47</v>
      </c>
      <c r="D233" s="25" t="s">
        <v>458</v>
      </c>
      <c r="E233" s="24" t="s">
        <v>418</v>
      </c>
      <c r="F233" s="26" t="n">
        <v>1</v>
      </c>
      <c r="G233" s="27" t="n">
        <v>28.21</v>
      </c>
      <c r="H233" s="27" t="n">
        <v>5.07</v>
      </c>
      <c r="I233" s="27" t="n">
        <v>29.06</v>
      </c>
      <c r="J233" s="27" t="n">
        <v>34.13</v>
      </c>
      <c r="K233" s="27" t="n">
        <v>5.07</v>
      </c>
      <c r="L233" s="27" t="n">
        <v>29.06</v>
      </c>
      <c r="M233" s="27" t="n">
        <v>34.13</v>
      </c>
    </row>
    <row r="234" customFormat="false" ht="14.25" hidden="false" customHeight="false" outlineLevel="0" collapsed="false">
      <c r="A234" s="24" t="s">
        <v>459</v>
      </c>
      <c r="B234" s="24" t="s">
        <v>460</v>
      </c>
      <c r="C234" s="24" t="s">
        <v>28</v>
      </c>
      <c r="D234" s="25" t="s">
        <v>461</v>
      </c>
      <c r="E234" s="24" t="s">
        <v>30</v>
      </c>
      <c r="F234" s="26" t="n">
        <v>4</v>
      </c>
      <c r="G234" s="27" t="n">
        <v>612.95</v>
      </c>
      <c r="H234" s="27" t="n">
        <v>36.55</v>
      </c>
      <c r="I234" s="27" t="n">
        <v>705.11</v>
      </c>
      <c r="J234" s="27" t="n">
        <v>741.66</v>
      </c>
      <c r="K234" s="27" t="n">
        <v>146.2</v>
      </c>
      <c r="L234" s="27" t="n">
        <v>2820.44</v>
      </c>
      <c r="M234" s="27" t="n">
        <v>2966.64</v>
      </c>
    </row>
    <row r="235" customFormat="false" ht="14.25" hidden="false" customHeight="false" outlineLevel="0" collapsed="false">
      <c r="A235" s="24" t="s">
        <v>462</v>
      </c>
      <c r="B235" s="24" t="s">
        <v>463</v>
      </c>
      <c r="C235" s="24" t="s">
        <v>28</v>
      </c>
      <c r="D235" s="25" t="s">
        <v>464</v>
      </c>
      <c r="E235" s="24" t="s">
        <v>30</v>
      </c>
      <c r="F235" s="26" t="n">
        <v>1</v>
      </c>
      <c r="G235" s="27" t="n">
        <v>776.16</v>
      </c>
      <c r="H235" s="27" t="n">
        <v>73.12</v>
      </c>
      <c r="I235" s="27" t="n">
        <v>866.03</v>
      </c>
      <c r="J235" s="27" t="n">
        <v>939.15</v>
      </c>
      <c r="K235" s="27" t="n">
        <v>73.12</v>
      </c>
      <c r="L235" s="27" t="n">
        <v>866.03</v>
      </c>
      <c r="M235" s="27" t="n">
        <v>939.15</v>
      </c>
    </row>
    <row r="236" customFormat="false" ht="14.25" hidden="false" customHeight="false" outlineLevel="0" collapsed="false">
      <c r="A236" s="24" t="s">
        <v>465</v>
      </c>
      <c r="B236" s="24" t="n">
        <v>89957</v>
      </c>
      <c r="C236" s="24" t="s">
        <v>47</v>
      </c>
      <c r="D236" s="25" t="s">
        <v>466</v>
      </c>
      <c r="E236" s="24" t="s">
        <v>418</v>
      </c>
      <c r="F236" s="26" t="n">
        <v>1</v>
      </c>
      <c r="G236" s="27" t="n">
        <v>154.5</v>
      </c>
      <c r="H236" s="27" t="n">
        <v>122.36</v>
      </c>
      <c r="I236" s="27" t="n">
        <v>64.58</v>
      </c>
      <c r="J236" s="27" t="n">
        <v>186.94</v>
      </c>
      <c r="K236" s="27" t="n">
        <v>122.36</v>
      </c>
      <c r="L236" s="27" t="n">
        <v>64.58</v>
      </c>
      <c r="M236" s="27" t="n">
        <v>186.94</v>
      </c>
    </row>
    <row r="237" customFormat="false" ht="14.25" hidden="false" customHeight="false" outlineLevel="0" collapsed="false">
      <c r="A237" s="24" t="s">
        <v>467</v>
      </c>
      <c r="B237" s="24" t="n">
        <v>100860</v>
      </c>
      <c r="C237" s="24" t="s">
        <v>47</v>
      </c>
      <c r="D237" s="25" t="s">
        <v>468</v>
      </c>
      <c r="E237" s="24" t="s">
        <v>418</v>
      </c>
      <c r="F237" s="26" t="n">
        <v>4</v>
      </c>
      <c r="G237" s="27" t="n">
        <v>91.33</v>
      </c>
      <c r="H237" s="27" t="n">
        <v>14.88</v>
      </c>
      <c r="I237" s="27" t="n">
        <v>95.62</v>
      </c>
      <c r="J237" s="27" t="n">
        <v>110.5</v>
      </c>
      <c r="K237" s="27" t="n">
        <v>59.52</v>
      </c>
      <c r="L237" s="27" t="n">
        <v>382.48</v>
      </c>
      <c r="M237" s="27" t="n">
        <v>442</v>
      </c>
    </row>
    <row r="238" customFormat="false" ht="14.25" hidden="false" customHeight="false" outlineLevel="0" collapsed="false">
      <c r="A238" s="24" t="s">
        <v>469</v>
      </c>
      <c r="B238" s="24" t="n">
        <v>100875</v>
      </c>
      <c r="C238" s="24" t="s">
        <v>47</v>
      </c>
      <c r="D238" s="25" t="s">
        <v>470</v>
      </c>
      <c r="E238" s="24" t="s">
        <v>418</v>
      </c>
      <c r="F238" s="26" t="n">
        <v>2</v>
      </c>
      <c r="G238" s="27" t="n">
        <v>1532.94</v>
      </c>
      <c r="H238" s="27" t="n">
        <v>42.16</v>
      </c>
      <c r="I238" s="27" t="n">
        <v>1812.69</v>
      </c>
      <c r="J238" s="27" t="n">
        <v>1854.85</v>
      </c>
      <c r="K238" s="27" t="n">
        <v>84.32</v>
      </c>
      <c r="L238" s="27" t="n">
        <v>3625.38</v>
      </c>
      <c r="M238" s="27" t="n">
        <v>3709.7</v>
      </c>
    </row>
    <row r="239" customFormat="false" ht="14.25" hidden="false" customHeight="false" outlineLevel="0" collapsed="false">
      <c r="A239" s="24" t="s">
        <v>471</v>
      </c>
      <c r="B239" s="24" t="n">
        <v>100868</v>
      </c>
      <c r="C239" s="24" t="s">
        <v>47</v>
      </c>
      <c r="D239" s="25" t="s">
        <v>472</v>
      </c>
      <c r="E239" s="24" t="s">
        <v>418</v>
      </c>
      <c r="F239" s="26" t="n">
        <v>12</v>
      </c>
      <c r="G239" s="27" t="n">
        <v>454.1</v>
      </c>
      <c r="H239" s="27" t="n">
        <v>31.61</v>
      </c>
      <c r="I239" s="27" t="n">
        <v>517.85</v>
      </c>
      <c r="J239" s="27" t="n">
        <v>549.46</v>
      </c>
      <c r="K239" s="27" t="n">
        <v>379.32</v>
      </c>
      <c r="L239" s="27" t="n">
        <v>6214.2</v>
      </c>
      <c r="M239" s="27" t="n">
        <v>6593.52</v>
      </c>
    </row>
    <row r="240" customFormat="false" ht="14.25" hidden="false" customHeight="false" outlineLevel="0" collapsed="false">
      <c r="A240" s="24" t="s">
        <v>473</v>
      </c>
      <c r="B240" s="24" t="s">
        <v>474</v>
      </c>
      <c r="C240" s="24" t="s">
        <v>28</v>
      </c>
      <c r="D240" s="25" t="s">
        <v>475</v>
      </c>
      <c r="E240" s="24" t="s">
        <v>30</v>
      </c>
      <c r="F240" s="26" t="n">
        <v>4</v>
      </c>
      <c r="G240" s="27" t="n">
        <v>386.51</v>
      </c>
      <c r="H240" s="27" t="n">
        <v>7.35</v>
      </c>
      <c r="I240" s="27" t="n">
        <v>460.32</v>
      </c>
      <c r="J240" s="27" t="n">
        <v>467.67</v>
      </c>
      <c r="K240" s="27" t="n">
        <v>29.4</v>
      </c>
      <c r="L240" s="27" t="n">
        <v>1841.28</v>
      </c>
      <c r="M240" s="27" t="n">
        <v>1870.68</v>
      </c>
    </row>
    <row r="241" customFormat="false" ht="14.25" hidden="false" customHeight="false" outlineLevel="0" collapsed="false">
      <c r="A241" s="24" t="s">
        <v>476</v>
      </c>
      <c r="B241" s="24" t="s">
        <v>477</v>
      </c>
      <c r="C241" s="24" t="s">
        <v>28</v>
      </c>
      <c r="D241" s="25" t="s">
        <v>478</v>
      </c>
      <c r="E241" s="24" t="s">
        <v>40</v>
      </c>
      <c r="F241" s="26" t="n">
        <v>7.75</v>
      </c>
      <c r="G241" s="27" t="n">
        <v>326.11</v>
      </c>
      <c r="H241" s="27" t="n">
        <v>8.74</v>
      </c>
      <c r="I241" s="27" t="n">
        <v>385.85</v>
      </c>
      <c r="J241" s="27" t="n">
        <v>394.59</v>
      </c>
      <c r="K241" s="27" t="n">
        <v>67.73</v>
      </c>
      <c r="L241" s="27" t="n">
        <v>2990.34</v>
      </c>
      <c r="M241" s="27" t="n">
        <v>3058.07</v>
      </c>
    </row>
    <row r="242" customFormat="false" ht="14.25" hidden="false" customHeight="false" outlineLevel="0" collapsed="false">
      <c r="A242" s="24" t="s">
        <v>479</v>
      </c>
      <c r="B242" s="24" t="n">
        <v>95547</v>
      </c>
      <c r="C242" s="24" t="s">
        <v>47</v>
      </c>
      <c r="D242" s="25" t="s">
        <v>480</v>
      </c>
      <c r="E242" s="24" t="s">
        <v>418</v>
      </c>
      <c r="F242" s="26" t="n">
        <v>20</v>
      </c>
      <c r="G242" s="27" t="n">
        <v>47.28</v>
      </c>
      <c r="H242" s="27" t="n">
        <v>10.53</v>
      </c>
      <c r="I242" s="27" t="n">
        <v>46.67</v>
      </c>
      <c r="J242" s="27" t="n">
        <v>57.2</v>
      </c>
      <c r="K242" s="27" t="n">
        <v>210.6</v>
      </c>
      <c r="L242" s="27" t="n">
        <v>933.4</v>
      </c>
      <c r="M242" s="27" t="n">
        <v>1144</v>
      </c>
    </row>
    <row r="243" customFormat="false" ht="14.25" hidden="false" customHeight="false" outlineLevel="0" collapsed="false">
      <c r="A243" s="24" t="s">
        <v>481</v>
      </c>
      <c r="B243" s="24" t="s">
        <v>482</v>
      </c>
      <c r="C243" s="24" t="s">
        <v>28</v>
      </c>
      <c r="D243" s="25" t="s">
        <v>483</v>
      </c>
      <c r="E243" s="24" t="s">
        <v>418</v>
      </c>
      <c r="F243" s="26" t="n">
        <v>7</v>
      </c>
      <c r="G243" s="27" t="n">
        <v>48.78</v>
      </c>
      <c r="H243" s="27" t="n">
        <v>10.53</v>
      </c>
      <c r="I243" s="27" t="n">
        <v>48.49</v>
      </c>
      <c r="J243" s="27" t="n">
        <v>59.02</v>
      </c>
      <c r="K243" s="27" t="n">
        <v>73.71</v>
      </c>
      <c r="L243" s="27" t="n">
        <v>339.43</v>
      </c>
      <c r="M243" s="27" t="n">
        <v>413.14</v>
      </c>
    </row>
    <row r="244" customFormat="false" ht="14.25" hidden="false" customHeight="false" outlineLevel="0" collapsed="false">
      <c r="A244" s="24" t="s">
        <v>484</v>
      </c>
      <c r="B244" s="24" t="s">
        <v>485</v>
      </c>
      <c r="C244" s="24" t="s">
        <v>28</v>
      </c>
      <c r="D244" s="25" t="s">
        <v>486</v>
      </c>
      <c r="E244" s="24" t="s">
        <v>418</v>
      </c>
      <c r="F244" s="26" t="n">
        <v>10</v>
      </c>
      <c r="G244" s="27" t="n">
        <v>48.78</v>
      </c>
      <c r="H244" s="27" t="n">
        <v>10.53</v>
      </c>
      <c r="I244" s="27" t="n">
        <v>48.49</v>
      </c>
      <c r="J244" s="27" t="n">
        <v>59.02</v>
      </c>
      <c r="K244" s="27" t="n">
        <v>105.3</v>
      </c>
      <c r="L244" s="27" t="n">
        <v>484.9</v>
      </c>
      <c r="M244" s="27" t="n">
        <v>590.2</v>
      </c>
    </row>
    <row r="245" customFormat="false" ht="14.25" hidden="false" customHeight="false" outlineLevel="0" collapsed="false">
      <c r="A245" s="24" t="s">
        <v>487</v>
      </c>
      <c r="B245" s="24" t="n">
        <v>86886</v>
      </c>
      <c r="C245" s="24" t="s">
        <v>47</v>
      </c>
      <c r="D245" s="25" t="s">
        <v>488</v>
      </c>
      <c r="E245" s="24" t="s">
        <v>418</v>
      </c>
      <c r="F245" s="26" t="n">
        <v>14</v>
      </c>
      <c r="G245" s="27" t="n">
        <v>83.67</v>
      </c>
      <c r="H245" s="27" t="n">
        <v>5.07</v>
      </c>
      <c r="I245" s="27" t="n">
        <v>96.17</v>
      </c>
      <c r="J245" s="27" t="n">
        <v>101.24</v>
      </c>
      <c r="K245" s="27" t="n">
        <v>70.98</v>
      </c>
      <c r="L245" s="27" t="n">
        <v>1346.38</v>
      </c>
      <c r="M245" s="27" t="n">
        <v>1417.36</v>
      </c>
    </row>
    <row r="246" customFormat="false" ht="14.25" hidden="false" customHeight="false" outlineLevel="0" collapsed="false">
      <c r="A246" s="24" t="s">
        <v>489</v>
      </c>
      <c r="B246" s="24" t="n">
        <v>86881</v>
      </c>
      <c r="C246" s="24" t="s">
        <v>47</v>
      </c>
      <c r="D246" s="25" t="s">
        <v>490</v>
      </c>
      <c r="E246" s="24" t="s">
        <v>418</v>
      </c>
      <c r="F246" s="26" t="n">
        <v>7</v>
      </c>
      <c r="G246" s="27" t="n">
        <v>351.3</v>
      </c>
      <c r="H246" s="27" t="n">
        <v>9.1</v>
      </c>
      <c r="I246" s="27" t="n">
        <v>415.97</v>
      </c>
      <c r="J246" s="27" t="n">
        <v>425.07</v>
      </c>
      <c r="K246" s="27" t="n">
        <v>63.7</v>
      </c>
      <c r="L246" s="27" t="n">
        <v>2911.79</v>
      </c>
      <c r="M246" s="27" t="n">
        <v>2975.49</v>
      </c>
    </row>
    <row r="247" customFormat="false" ht="14.25" hidden="false" customHeight="false" outlineLevel="0" collapsed="false">
      <c r="A247" s="24" t="s">
        <v>491</v>
      </c>
      <c r="B247" s="24" t="n">
        <v>86882</v>
      </c>
      <c r="C247" s="24" t="s">
        <v>47</v>
      </c>
      <c r="D247" s="25" t="s">
        <v>492</v>
      </c>
      <c r="E247" s="24" t="s">
        <v>418</v>
      </c>
      <c r="F247" s="26" t="n">
        <v>5</v>
      </c>
      <c r="G247" s="27" t="n">
        <v>27.76</v>
      </c>
      <c r="H247" s="27" t="n">
        <v>4.51</v>
      </c>
      <c r="I247" s="27" t="n">
        <v>29.07</v>
      </c>
      <c r="J247" s="27" t="n">
        <v>33.58</v>
      </c>
      <c r="K247" s="27" t="n">
        <v>22.55</v>
      </c>
      <c r="L247" s="27" t="n">
        <v>145.35</v>
      </c>
      <c r="M247" s="27" t="n">
        <v>167.9</v>
      </c>
    </row>
    <row r="248" customFormat="false" ht="14.25" hidden="false" customHeight="false" outlineLevel="0" collapsed="false">
      <c r="A248" s="24" t="s">
        <v>493</v>
      </c>
      <c r="B248" s="24" t="n">
        <v>86877</v>
      </c>
      <c r="C248" s="24" t="s">
        <v>47</v>
      </c>
      <c r="D248" s="25" t="s">
        <v>494</v>
      </c>
      <c r="E248" s="24" t="s">
        <v>418</v>
      </c>
      <c r="F248" s="26" t="n">
        <v>10</v>
      </c>
      <c r="G248" s="27" t="n">
        <v>113.67</v>
      </c>
      <c r="H248" s="27" t="n">
        <v>5.79</v>
      </c>
      <c r="I248" s="27" t="n">
        <v>131.75</v>
      </c>
      <c r="J248" s="27" t="n">
        <v>137.54</v>
      </c>
      <c r="K248" s="27" t="n">
        <v>57.9</v>
      </c>
      <c r="L248" s="27" t="n">
        <v>1317.5</v>
      </c>
      <c r="M248" s="27" t="n">
        <v>1375.4</v>
      </c>
    </row>
    <row r="249" customFormat="false" ht="14.25" hidden="false" customHeight="false" outlineLevel="0" collapsed="false">
      <c r="A249" s="20" t="s">
        <v>495</v>
      </c>
      <c r="B249" s="20"/>
      <c r="C249" s="20"/>
      <c r="D249" s="21" t="s">
        <v>496</v>
      </c>
      <c r="E249" s="20"/>
      <c r="F249" s="28"/>
      <c r="G249" s="22"/>
      <c r="H249" s="22"/>
      <c r="I249" s="22"/>
      <c r="J249" s="22"/>
      <c r="K249" s="22"/>
      <c r="L249" s="22"/>
      <c r="M249" s="23" t="n">
        <v>18219.15</v>
      </c>
    </row>
    <row r="250" customFormat="false" ht="14.25" hidden="false" customHeight="false" outlineLevel="0" collapsed="false">
      <c r="A250" s="24" t="s">
        <v>497</v>
      </c>
      <c r="B250" s="24" t="n">
        <v>97586</v>
      </c>
      <c r="C250" s="24" t="s">
        <v>47</v>
      </c>
      <c r="D250" s="25" t="s">
        <v>498</v>
      </c>
      <c r="E250" s="24" t="s">
        <v>418</v>
      </c>
      <c r="F250" s="26" t="n">
        <v>77</v>
      </c>
      <c r="G250" s="27" t="n">
        <v>147.72</v>
      </c>
      <c r="H250" s="27" t="n">
        <v>14.88</v>
      </c>
      <c r="I250" s="27" t="n">
        <v>163.86</v>
      </c>
      <c r="J250" s="27" t="n">
        <v>178.74</v>
      </c>
      <c r="K250" s="27" t="n">
        <v>1145.76</v>
      </c>
      <c r="L250" s="27" t="n">
        <v>12617.22</v>
      </c>
      <c r="M250" s="27" t="n">
        <v>13762.98</v>
      </c>
    </row>
    <row r="251" customFormat="false" ht="14.25" hidden="false" customHeight="false" outlineLevel="0" collapsed="false">
      <c r="A251" s="24" t="s">
        <v>499</v>
      </c>
      <c r="B251" s="24" t="n">
        <v>97590</v>
      </c>
      <c r="C251" s="24" t="s">
        <v>47</v>
      </c>
      <c r="D251" s="25" t="s">
        <v>500</v>
      </c>
      <c r="E251" s="24" t="s">
        <v>418</v>
      </c>
      <c r="F251" s="26" t="n">
        <v>9</v>
      </c>
      <c r="G251" s="27" t="n">
        <v>94.82</v>
      </c>
      <c r="H251" s="27" t="n">
        <v>19.23</v>
      </c>
      <c r="I251" s="27" t="n">
        <v>95.5</v>
      </c>
      <c r="J251" s="27" t="n">
        <v>114.73</v>
      </c>
      <c r="K251" s="27" t="n">
        <v>173.07</v>
      </c>
      <c r="L251" s="27" t="n">
        <v>859.5</v>
      </c>
      <c r="M251" s="27" t="n">
        <v>1032.57</v>
      </c>
    </row>
    <row r="252" customFormat="false" ht="14.25" hidden="false" customHeight="false" outlineLevel="0" collapsed="false">
      <c r="A252" s="24" t="s">
        <v>501</v>
      </c>
      <c r="B252" s="24" t="n">
        <v>97607</v>
      </c>
      <c r="C252" s="24" t="s">
        <v>47</v>
      </c>
      <c r="D252" s="25" t="s">
        <v>502</v>
      </c>
      <c r="E252" s="24" t="s">
        <v>418</v>
      </c>
      <c r="F252" s="26" t="n">
        <v>27</v>
      </c>
      <c r="G252" s="27" t="n">
        <v>104.8</v>
      </c>
      <c r="H252" s="27" t="n">
        <v>19.81</v>
      </c>
      <c r="I252" s="27" t="n">
        <v>106.99</v>
      </c>
      <c r="J252" s="27" t="n">
        <v>126.8</v>
      </c>
      <c r="K252" s="27" t="n">
        <v>534.87</v>
      </c>
      <c r="L252" s="27" t="n">
        <v>2888.73</v>
      </c>
      <c r="M252" s="27" t="n">
        <v>3423.6</v>
      </c>
    </row>
    <row r="253" customFormat="false" ht="14.25" hidden="false" customHeight="false" outlineLevel="0" collapsed="false">
      <c r="A253" s="20" t="s">
        <v>503</v>
      </c>
      <c r="B253" s="20"/>
      <c r="C253" s="20"/>
      <c r="D253" s="21" t="s">
        <v>504</v>
      </c>
      <c r="E253" s="20"/>
      <c r="F253" s="28"/>
      <c r="G253" s="22"/>
      <c r="H253" s="22"/>
      <c r="I253" s="22"/>
      <c r="J253" s="22"/>
      <c r="K253" s="22"/>
      <c r="L253" s="22"/>
      <c r="M253" s="23" t="n">
        <v>26341.83</v>
      </c>
    </row>
    <row r="254" customFormat="false" ht="14.25" hidden="false" customHeight="false" outlineLevel="0" collapsed="false">
      <c r="A254" s="24" t="s">
        <v>505</v>
      </c>
      <c r="B254" s="24" t="s">
        <v>506</v>
      </c>
      <c r="C254" s="24" t="s">
        <v>28</v>
      </c>
      <c r="D254" s="25" t="s">
        <v>507</v>
      </c>
      <c r="E254" s="24" t="s">
        <v>49</v>
      </c>
      <c r="F254" s="26" t="n">
        <v>37</v>
      </c>
      <c r="G254" s="27" t="n">
        <v>312.14</v>
      </c>
      <c r="H254" s="27" t="n">
        <v>43.83</v>
      </c>
      <c r="I254" s="27" t="n">
        <v>333.85</v>
      </c>
      <c r="J254" s="27" t="n">
        <v>377.68</v>
      </c>
      <c r="K254" s="27" t="n">
        <v>1621.71</v>
      </c>
      <c r="L254" s="27" t="n">
        <v>12352.45</v>
      </c>
      <c r="M254" s="27" t="n">
        <v>13974.16</v>
      </c>
    </row>
    <row r="255" customFormat="false" ht="25.5" hidden="false" customHeight="false" outlineLevel="0" collapsed="false">
      <c r="A255" s="24" t="s">
        <v>508</v>
      </c>
      <c r="B255" s="24" t="s">
        <v>509</v>
      </c>
      <c r="C255" s="24" t="s">
        <v>28</v>
      </c>
      <c r="D255" s="25" t="s">
        <v>510</v>
      </c>
      <c r="E255" s="24" t="s">
        <v>49</v>
      </c>
      <c r="F255" s="26" t="n">
        <v>13.7</v>
      </c>
      <c r="G255" s="27" t="n">
        <v>746.08</v>
      </c>
      <c r="H255" s="27" t="n">
        <v>43.83</v>
      </c>
      <c r="I255" s="27" t="n">
        <v>858.92</v>
      </c>
      <c r="J255" s="27" t="n">
        <v>902.75</v>
      </c>
      <c r="K255" s="27" t="n">
        <v>600.47</v>
      </c>
      <c r="L255" s="27" t="n">
        <v>11767.2</v>
      </c>
      <c r="M255" s="27" t="n">
        <v>12367.67</v>
      </c>
    </row>
    <row r="256" customFormat="false" ht="14.25" hidden="false" customHeight="false" outlineLevel="0" collapsed="false">
      <c r="A256" s="20" t="s">
        <v>511</v>
      </c>
      <c r="B256" s="20"/>
      <c r="C256" s="20"/>
      <c r="D256" s="21" t="s">
        <v>512</v>
      </c>
      <c r="E256" s="20"/>
      <c r="F256" s="28"/>
      <c r="G256" s="22"/>
      <c r="H256" s="22"/>
      <c r="I256" s="22"/>
      <c r="J256" s="22"/>
      <c r="K256" s="22"/>
      <c r="L256" s="22"/>
      <c r="M256" s="23" t="n">
        <v>183846.55</v>
      </c>
    </row>
    <row r="257" customFormat="false" ht="14.25" hidden="false" customHeight="false" outlineLevel="0" collapsed="false">
      <c r="A257" s="20" t="s">
        <v>513</v>
      </c>
      <c r="B257" s="20"/>
      <c r="C257" s="20"/>
      <c r="D257" s="21" t="s">
        <v>514</v>
      </c>
      <c r="E257" s="20"/>
      <c r="F257" s="28"/>
      <c r="G257" s="22"/>
      <c r="H257" s="22"/>
      <c r="I257" s="22"/>
      <c r="J257" s="22"/>
      <c r="K257" s="22"/>
      <c r="L257" s="22"/>
      <c r="M257" s="23" t="n">
        <v>57950.14</v>
      </c>
    </row>
    <row r="258" customFormat="false" ht="14.25" hidden="false" customHeight="false" outlineLevel="0" collapsed="false">
      <c r="A258" s="24" t="s">
        <v>515</v>
      </c>
      <c r="B258" s="24" t="n">
        <v>94273</v>
      </c>
      <c r="C258" s="24" t="s">
        <v>47</v>
      </c>
      <c r="D258" s="25" t="s">
        <v>516</v>
      </c>
      <c r="E258" s="24" t="s">
        <v>355</v>
      </c>
      <c r="F258" s="26" t="n">
        <v>210.13</v>
      </c>
      <c r="G258" s="27" t="n">
        <v>54.7</v>
      </c>
      <c r="H258" s="27" t="n">
        <v>17.58</v>
      </c>
      <c r="I258" s="27" t="n">
        <v>48.6</v>
      </c>
      <c r="J258" s="27" t="n">
        <v>66.18</v>
      </c>
      <c r="K258" s="27" t="n">
        <v>3694.08</v>
      </c>
      <c r="L258" s="27" t="n">
        <v>10212.32</v>
      </c>
      <c r="M258" s="27" t="n">
        <v>13906.4</v>
      </c>
    </row>
    <row r="259" customFormat="false" ht="14.25" hidden="false" customHeight="false" outlineLevel="0" collapsed="false">
      <c r="A259" s="24" t="s">
        <v>517</v>
      </c>
      <c r="B259" s="24" t="n">
        <v>93681</v>
      </c>
      <c r="C259" s="24" t="s">
        <v>47</v>
      </c>
      <c r="D259" s="25" t="s">
        <v>518</v>
      </c>
      <c r="E259" s="24" t="s">
        <v>40</v>
      </c>
      <c r="F259" s="26" t="n">
        <v>435.43</v>
      </c>
      <c r="G259" s="27" t="n">
        <v>83.6</v>
      </c>
      <c r="H259" s="27" t="n">
        <v>10.51</v>
      </c>
      <c r="I259" s="27" t="n">
        <v>90.64</v>
      </c>
      <c r="J259" s="27" t="n">
        <v>101.15</v>
      </c>
      <c r="K259" s="27" t="n">
        <v>4576.36</v>
      </c>
      <c r="L259" s="27" t="n">
        <v>39467.38</v>
      </c>
      <c r="M259" s="27" t="n">
        <v>44043.74</v>
      </c>
    </row>
    <row r="260" customFormat="false" ht="14.25" hidden="false" customHeight="false" outlineLevel="0" collapsed="false">
      <c r="A260" s="20" t="s">
        <v>519</v>
      </c>
      <c r="B260" s="20"/>
      <c r="C260" s="20"/>
      <c r="D260" s="21" t="s">
        <v>520</v>
      </c>
      <c r="E260" s="20"/>
      <c r="F260" s="28"/>
      <c r="G260" s="22"/>
      <c r="H260" s="22"/>
      <c r="I260" s="22"/>
      <c r="J260" s="22"/>
      <c r="K260" s="22"/>
      <c r="L260" s="22"/>
      <c r="M260" s="23" t="n">
        <v>101824.09</v>
      </c>
    </row>
    <row r="261" customFormat="false" ht="14.25" hidden="false" customHeight="false" outlineLevel="0" collapsed="false">
      <c r="A261" s="24" t="s">
        <v>521</v>
      </c>
      <c r="B261" s="24" t="n">
        <v>98522</v>
      </c>
      <c r="C261" s="24" t="s">
        <v>47</v>
      </c>
      <c r="D261" s="25" t="s">
        <v>522</v>
      </c>
      <c r="E261" s="24" t="s">
        <v>355</v>
      </c>
      <c r="F261" s="26" t="n">
        <v>456.82</v>
      </c>
      <c r="G261" s="27" t="n">
        <v>133.31</v>
      </c>
      <c r="H261" s="27" t="n">
        <v>50.96</v>
      </c>
      <c r="I261" s="27" t="n">
        <v>110.34</v>
      </c>
      <c r="J261" s="27" t="n">
        <v>161.3</v>
      </c>
      <c r="K261" s="27" t="n">
        <v>23279.54</v>
      </c>
      <c r="L261" s="27" t="n">
        <v>50405.52</v>
      </c>
      <c r="M261" s="27" t="n">
        <v>73685.06</v>
      </c>
    </row>
    <row r="262" customFormat="false" ht="14.25" hidden="false" customHeight="false" outlineLevel="0" collapsed="false">
      <c r="A262" s="24" t="s">
        <v>523</v>
      </c>
      <c r="B262" s="24" t="s">
        <v>524</v>
      </c>
      <c r="C262" s="24" t="s">
        <v>28</v>
      </c>
      <c r="D262" s="25" t="s">
        <v>525</v>
      </c>
      <c r="E262" s="24" t="s">
        <v>40</v>
      </c>
      <c r="F262" s="26" t="n">
        <v>31.9</v>
      </c>
      <c r="G262" s="27" t="n">
        <v>622.26</v>
      </c>
      <c r="H262" s="27" t="n">
        <v>354.53</v>
      </c>
      <c r="I262" s="27" t="n">
        <v>398.4</v>
      </c>
      <c r="J262" s="27" t="n">
        <v>752.93</v>
      </c>
      <c r="K262" s="27" t="n">
        <v>11309.5</v>
      </c>
      <c r="L262" s="27" t="n">
        <v>12708.96</v>
      </c>
      <c r="M262" s="27" t="n">
        <v>24018.46</v>
      </c>
    </row>
    <row r="263" customFormat="false" ht="25.5" hidden="false" customHeight="false" outlineLevel="0" collapsed="false">
      <c r="A263" s="24" t="s">
        <v>526</v>
      </c>
      <c r="B263" s="24" t="s">
        <v>527</v>
      </c>
      <c r="C263" s="24" t="s">
        <v>28</v>
      </c>
      <c r="D263" s="25" t="s">
        <v>528</v>
      </c>
      <c r="E263" s="24" t="s">
        <v>40</v>
      </c>
      <c r="F263" s="26" t="n">
        <v>6.3</v>
      </c>
      <c r="G263" s="27" t="n">
        <v>540.55</v>
      </c>
      <c r="H263" s="27" t="n">
        <v>3.98</v>
      </c>
      <c r="I263" s="27" t="n">
        <v>650.08</v>
      </c>
      <c r="J263" s="27" t="n">
        <v>654.06</v>
      </c>
      <c r="K263" s="27" t="n">
        <v>25.07</v>
      </c>
      <c r="L263" s="27" t="n">
        <v>4095.5</v>
      </c>
      <c r="M263" s="27" t="n">
        <v>4120.57</v>
      </c>
    </row>
    <row r="264" customFormat="false" ht="14.25" hidden="false" customHeight="false" outlineLevel="0" collapsed="false">
      <c r="A264" s="20" t="s">
        <v>529</v>
      </c>
      <c r="B264" s="20"/>
      <c r="C264" s="20"/>
      <c r="D264" s="21" t="s">
        <v>530</v>
      </c>
      <c r="E264" s="20"/>
      <c r="F264" s="28"/>
      <c r="G264" s="22"/>
      <c r="H264" s="22"/>
      <c r="I264" s="22"/>
      <c r="J264" s="22"/>
      <c r="K264" s="22"/>
      <c r="L264" s="22"/>
      <c r="M264" s="23" t="n">
        <v>24072.32</v>
      </c>
    </row>
    <row r="265" customFormat="false" ht="14.25" hidden="false" customHeight="false" outlineLevel="0" collapsed="false">
      <c r="A265" s="24" t="s">
        <v>531</v>
      </c>
      <c r="B265" s="24" t="n">
        <v>103946</v>
      </c>
      <c r="C265" s="24" t="s">
        <v>47</v>
      </c>
      <c r="D265" s="25" t="s">
        <v>532</v>
      </c>
      <c r="E265" s="24" t="s">
        <v>40</v>
      </c>
      <c r="F265" s="26" t="n">
        <v>86.43</v>
      </c>
      <c r="G265" s="27" t="n">
        <v>29.16</v>
      </c>
      <c r="H265" s="27" t="n">
        <v>3.75</v>
      </c>
      <c r="I265" s="27" t="n">
        <v>31.53</v>
      </c>
      <c r="J265" s="27" t="n">
        <v>35.28</v>
      </c>
      <c r="K265" s="27" t="n">
        <v>324.11</v>
      </c>
      <c r="L265" s="27" t="n">
        <v>2725.14</v>
      </c>
      <c r="M265" s="27" t="n">
        <v>3049.25</v>
      </c>
    </row>
    <row r="266" customFormat="false" ht="14.25" hidden="false" customHeight="false" outlineLevel="0" collapsed="false">
      <c r="A266" s="24" t="s">
        <v>533</v>
      </c>
      <c r="B266" s="24" t="s">
        <v>534</v>
      </c>
      <c r="C266" s="24" t="s">
        <v>28</v>
      </c>
      <c r="D266" s="25" t="s">
        <v>535</v>
      </c>
      <c r="E266" s="24" t="s">
        <v>56</v>
      </c>
      <c r="F266" s="26" t="n">
        <v>12.96</v>
      </c>
      <c r="G266" s="27" t="n">
        <v>185.86</v>
      </c>
      <c r="H266" s="27" t="n">
        <v>30.57</v>
      </c>
      <c r="I266" s="27" t="n">
        <v>194.32</v>
      </c>
      <c r="J266" s="27" t="n">
        <v>224.89</v>
      </c>
      <c r="K266" s="27" t="n">
        <v>396.18</v>
      </c>
      <c r="L266" s="27" t="n">
        <v>2518.39</v>
      </c>
      <c r="M266" s="27" t="n">
        <v>2914.57</v>
      </c>
    </row>
    <row r="267" customFormat="false" ht="14.25" hidden="false" customHeight="false" outlineLevel="0" collapsed="false">
      <c r="A267" s="24" t="s">
        <v>536</v>
      </c>
      <c r="B267" s="24" t="n">
        <v>98530</v>
      </c>
      <c r="C267" s="24" t="s">
        <v>47</v>
      </c>
      <c r="D267" s="25" t="s">
        <v>537</v>
      </c>
      <c r="E267" s="24" t="s">
        <v>418</v>
      </c>
      <c r="F267" s="26" t="n">
        <v>50</v>
      </c>
      <c r="G267" s="27" t="n">
        <v>117.24</v>
      </c>
      <c r="H267" s="27" t="n">
        <v>105.63</v>
      </c>
      <c r="I267" s="27" t="n">
        <v>36.23</v>
      </c>
      <c r="J267" s="27" t="n">
        <v>141.86</v>
      </c>
      <c r="K267" s="27" t="n">
        <v>5281.5</v>
      </c>
      <c r="L267" s="27" t="n">
        <v>1811.5</v>
      </c>
      <c r="M267" s="27" t="n">
        <v>7093</v>
      </c>
    </row>
    <row r="268" customFormat="false" ht="14.25" hidden="false" customHeight="false" outlineLevel="0" collapsed="false">
      <c r="A268" s="24" t="s">
        <v>538</v>
      </c>
      <c r="B268" s="24" t="n">
        <v>98527</v>
      </c>
      <c r="C268" s="24" t="s">
        <v>47</v>
      </c>
      <c r="D268" s="25" t="s">
        <v>539</v>
      </c>
      <c r="E268" s="24" t="s">
        <v>418</v>
      </c>
      <c r="F268" s="26" t="n">
        <v>50</v>
      </c>
      <c r="G268" s="27" t="n">
        <v>182.08</v>
      </c>
      <c r="H268" s="27" t="n">
        <v>109.51</v>
      </c>
      <c r="I268" s="27" t="n">
        <v>110.8</v>
      </c>
      <c r="J268" s="27" t="n">
        <v>220.31</v>
      </c>
      <c r="K268" s="27" t="n">
        <v>5475.5</v>
      </c>
      <c r="L268" s="27" t="n">
        <v>5540</v>
      </c>
      <c r="M268" s="27" t="n">
        <v>11015.5</v>
      </c>
    </row>
    <row r="269" customFormat="false" ht="14.25" hidden="false" customHeight="false" outlineLevel="0" collapsed="false">
      <c r="A269" s="20" t="n">
        <v>5</v>
      </c>
      <c r="B269" s="20"/>
      <c r="C269" s="20"/>
      <c r="D269" s="21" t="s">
        <v>540</v>
      </c>
      <c r="E269" s="20"/>
      <c r="F269" s="28"/>
      <c r="G269" s="22"/>
      <c r="H269" s="22"/>
      <c r="I269" s="22"/>
      <c r="J269" s="22"/>
      <c r="K269" s="22"/>
      <c r="L269" s="22"/>
      <c r="M269" s="23" t="n">
        <v>189626.69</v>
      </c>
    </row>
    <row r="270" customFormat="false" ht="14.25" hidden="false" customHeight="false" outlineLevel="0" collapsed="false">
      <c r="A270" s="20" t="s">
        <v>541</v>
      </c>
      <c r="B270" s="20"/>
      <c r="C270" s="20"/>
      <c r="D270" s="21" t="s">
        <v>542</v>
      </c>
      <c r="E270" s="20"/>
      <c r="F270" s="28"/>
      <c r="G270" s="22"/>
      <c r="H270" s="22"/>
      <c r="I270" s="22"/>
      <c r="J270" s="22"/>
      <c r="K270" s="22"/>
      <c r="L270" s="22"/>
      <c r="M270" s="23" t="n">
        <v>67900.45</v>
      </c>
    </row>
    <row r="271" customFormat="false" ht="25.5" hidden="false" customHeight="false" outlineLevel="0" collapsed="false">
      <c r="A271" s="24" t="s">
        <v>543</v>
      </c>
      <c r="B271" s="24" t="n">
        <v>91784</v>
      </c>
      <c r="C271" s="24" t="s">
        <v>47</v>
      </c>
      <c r="D271" s="25" t="s">
        <v>544</v>
      </c>
      <c r="E271" s="24" t="s">
        <v>355</v>
      </c>
      <c r="F271" s="26" t="n">
        <v>8.32</v>
      </c>
      <c r="G271" s="27" t="n">
        <v>49.45</v>
      </c>
      <c r="H271" s="27" t="n">
        <v>36.24</v>
      </c>
      <c r="I271" s="27" t="n">
        <v>23.59</v>
      </c>
      <c r="J271" s="27" t="n">
        <v>59.83</v>
      </c>
      <c r="K271" s="27" t="n">
        <v>301.51</v>
      </c>
      <c r="L271" s="27" t="n">
        <v>196.27</v>
      </c>
      <c r="M271" s="27" t="n">
        <v>497.78</v>
      </c>
    </row>
    <row r="272" customFormat="false" ht="25.5" hidden="false" customHeight="false" outlineLevel="0" collapsed="false">
      <c r="A272" s="24" t="s">
        <v>545</v>
      </c>
      <c r="B272" s="24" t="n">
        <v>91785</v>
      </c>
      <c r="C272" s="24" t="s">
        <v>47</v>
      </c>
      <c r="D272" s="25" t="s">
        <v>546</v>
      </c>
      <c r="E272" s="24" t="s">
        <v>355</v>
      </c>
      <c r="F272" s="26" t="n">
        <v>791.01</v>
      </c>
      <c r="G272" s="27" t="n">
        <v>48.37</v>
      </c>
      <c r="H272" s="27" t="n">
        <v>35.18</v>
      </c>
      <c r="I272" s="27" t="n">
        <v>23.34</v>
      </c>
      <c r="J272" s="27" t="n">
        <v>58.52</v>
      </c>
      <c r="K272" s="27" t="n">
        <v>27827.73</v>
      </c>
      <c r="L272" s="27" t="n">
        <v>18462.17</v>
      </c>
      <c r="M272" s="27" t="n">
        <v>46289.9</v>
      </c>
    </row>
    <row r="273" customFormat="false" ht="14.25" hidden="false" customHeight="false" outlineLevel="0" collapsed="false">
      <c r="A273" s="24" t="s">
        <v>547</v>
      </c>
      <c r="B273" s="24" t="n">
        <v>89353</v>
      </c>
      <c r="C273" s="24" t="s">
        <v>47</v>
      </c>
      <c r="D273" s="25" t="s">
        <v>548</v>
      </c>
      <c r="E273" s="24" t="s">
        <v>418</v>
      </c>
      <c r="F273" s="26" t="n">
        <v>6</v>
      </c>
      <c r="G273" s="27" t="n">
        <v>45.94</v>
      </c>
      <c r="H273" s="27" t="n">
        <v>5.54</v>
      </c>
      <c r="I273" s="27" t="n">
        <v>50.04</v>
      </c>
      <c r="J273" s="27" t="n">
        <v>55.58</v>
      </c>
      <c r="K273" s="27" t="n">
        <v>33.24</v>
      </c>
      <c r="L273" s="27" t="n">
        <v>300.24</v>
      </c>
      <c r="M273" s="27" t="n">
        <v>333.48</v>
      </c>
    </row>
    <row r="274" customFormat="false" ht="14.25" hidden="false" customHeight="false" outlineLevel="0" collapsed="false">
      <c r="A274" s="24" t="s">
        <v>549</v>
      </c>
      <c r="B274" s="24" t="n">
        <v>94497</v>
      </c>
      <c r="C274" s="24" t="s">
        <v>47</v>
      </c>
      <c r="D274" s="25" t="s">
        <v>550</v>
      </c>
      <c r="E274" s="24" t="s">
        <v>418</v>
      </c>
      <c r="F274" s="26" t="n">
        <v>2</v>
      </c>
      <c r="G274" s="27" t="n">
        <v>122.81</v>
      </c>
      <c r="H274" s="27" t="n">
        <v>13.25</v>
      </c>
      <c r="I274" s="27" t="n">
        <v>135.35</v>
      </c>
      <c r="J274" s="27" t="n">
        <v>148.6</v>
      </c>
      <c r="K274" s="27" t="n">
        <v>26.5</v>
      </c>
      <c r="L274" s="27" t="n">
        <v>270.7</v>
      </c>
      <c r="M274" s="27" t="n">
        <v>297.2</v>
      </c>
    </row>
    <row r="275" customFormat="false" ht="14.25" hidden="false" customHeight="false" outlineLevel="0" collapsed="false">
      <c r="A275" s="24" t="s">
        <v>551</v>
      </c>
      <c r="B275" s="24" t="n">
        <v>89987</v>
      </c>
      <c r="C275" s="24" t="s">
        <v>47</v>
      </c>
      <c r="D275" s="25" t="s">
        <v>552</v>
      </c>
      <c r="E275" s="24" t="s">
        <v>418</v>
      </c>
      <c r="F275" s="26" t="n">
        <v>16</v>
      </c>
      <c r="G275" s="27" t="n">
        <v>109.41</v>
      </c>
      <c r="H275" s="27" t="n">
        <v>11.12</v>
      </c>
      <c r="I275" s="27" t="n">
        <v>121.26</v>
      </c>
      <c r="J275" s="27" t="n">
        <v>132.38</v>
      </c>
      <c r="K275" s="27" t="n">
        <v>177.92</v>
      </c>
      <c r="L275" s="27" t="n">
        <v>1940.16</v>
      </c>
      <c r="M275" s="27" t="n">
        <v>2118.08</v>
      </c>
    </row>
    <row r="276" customFormat="false" ht="14.25" hidden="false" customHeight="false" outlineLevel="0" collapsed="false">
      <c r="A276" s="24" t="s">
        <v>553</v>
      </c>
      <c r="B276" s="24" t="n">
        <v>89985</v>
      </c>
      <c r="C276" s="24" t="s">
        <v>47</v>
      </c>
      <c r="D276" s="25" t="s">
        <v>554</v>
      </c>
      <c r="E276" s="24" t="s">
        <v>418</v>
      </c>
      <c r="F276" s="26" t="n">
        <v>4</v>
      </c>
      <c r="G276" s="27" t="n">
        <v>103.84</v>
      </c>
      <c r="H276" s="27" t="n">
        <v>11.12</v>
      </c>
      <c r="I276" s="27" t="n">
        <v>114.52</v>
      </c>
      <c r="J276" s="27" t="n">
        <v>125.64</v>
      </c>
      <c r="K276" s="27" t="n">
        <v>44.48</v>
      </c>
      <c r="L276" s="27" t="n">
        <v>458.08</v>
      </c>
      <c r="M276" s="27" t="n">
        <v>502.56</v>
      </c>
    </row>
    <row r="277" customFormat="false" ht="14.25" hidden="false" customHeight="false" outlineLevel="0" collapsed="false">
      <c r="A277" s="24" t="s">
        <v>555</v>
      </c>
      <c r="B277" s="24" t="n">
        <v>95635</v>
      </c>
      <c r="C277" s="24" t="s">
        <v>47</v>
      </c>
      <c r="D277" s="25" t="s">
        <v>556</v>
      </c>
      <c r="E277" s="24" t="s">
        <v>418</v>
      </c>
      <c r="F277" s="26" t="n">
        <v>1</v>
      </c>
      <c r="G277" s="27" t="n">
        <v>262.44</v>
      </c>
      <c r="H277" s="27" t="n">
        <v>85.76</v>
      </c>
      <c r="I277" s="27" t="n">
        <v>231.79</v>
      </c>
      <c r="J277" s="27" t="n">
        <v>317.55</v>
      </c>
      <c r="K277" s="27" t="n">
        <v>85.76</v>
      </c>
      <c r="L277" s="27" t="n">
        <v>231.79</v>
      </c>
      <c r="M277" s="27" t="n">
        <v>317.55</v>
      </c>
    </row>
    <row r="278" customFormat="false" ht="14.25" hidden="false" customHeight="false" outlineLevel="0" collapsed="false">
      <c r="A278" s="24" t="s">
        <v>557</v>
      </c>
      <c r="B278" s="24" t="n">
        <v>95676</v>
      </c>
      <c r="C278" s="24" t="s">
        <v>47</v>
      </c>
      <c r="D278" s="25" t="s">
        <v>558</v>
      </c>
      <c r="E278" s="24" t="s">
        <v>418</v>
      </c>
      <c r="F278" s="26" t="n">
        <v>1</v>
      </c>
      <c r="G278" s="27" t="n">
        <v>121.59</v>
      </c>
      <c r="H278" s="27" t="n">
        <v>10.92</v>
      </c>
      <c r="I278" s="27" t="n">
        <v>136.2</v>
      </c>
      <c r="J278" s="27" t="n">
        <v>147.12</v>
      </c>
      <c r="K278" s="27" t="n">
        <v>10.92</v>
      </c>
      <c r="L278" s="27" t="n">
        <v>136.2</v>
      </c>
      <c r="M278" s="27" t="n">
        <v>147.12</v>
      </c>
    </row>
    <row r="279" customFormat="false" ht="14.25" hidden="false" customHeight="false" outlineLevel="0" collapsed="false">
      <c r="A279" s="24" t="s">
        <v>559</v>
      </c>
      <c r="B279" s="24" t="n">
        <v>102609</v>
      </c>
      <c r="C279" s="24" t="s">
        <v>47</v>
      </c>
      <c r="D279" s="25" t="s">
        <v>560</v>
      </c>
      <c r="E279" s="24" t="s">
        <v>418</v>
      </c>
      <c r="F279" s="26" t="n">
        <v>2</v>
      </c>
      <c r="G279" s="27" t="n">
        <v>1282.2</v>
      </c>
      <c r="H279" s="27" t="n">
        <v>13.52</v>
      </c>
      <c r="I279" s="27" t="n">
        <v>1537.94</v>
      </c>
      <c r="J279" s="27" t="n">
        <v>1551.46</v>
      </c>
      <c r="K279" s="27" t="n">
        <v>27.04</v>
      </c>
      <c r="L279" s="27" t="n">
        <v>3075.88</v>
      </c>
      <c r="M279" s="27" t="n">
        <v>3102.92</v>
      </c>
    </row>
    <row r="280" customFormat="false" ht="14.25" hidden="false" customHeight="false" outlineLevel="0" collapsed="false">
      <c r="A280" s="24" t="s">
        <v>561</v>
      </c>
      <c r="B280" s="24" t="n">
        <v>102617</v>
      </c>
      <c r="C280" s="24" t="s">
        <v>47</v>
      </c>
      <c r="D280" s="25" t="s">
        <v>562</v>
      </c>
      <c r="E280" s="24" t="s">
        <v>418</v>
      </c>
      <c r="F280" s="26" t="n">
        <v>1</v>
      </c>
      <c r="G280" s="27" t="n">
        <v>3543.92</v>
      </c>
      <c r="H280" s="27" t="n">
        <v>157.01</v>
      </c>
      <c r="I280" s="27" t="n">
        <v>4131.13</v>
      </c>
      <c r="J280" s="27" t="n">
        <v>4288.14</v>
      </c>
      <c r="K280" s="27" t="n">
        <v>157.01</v>
      </c>
      <c r="L280" s="27" t="n">
        <v>4131.13</v>
      </c>
      <c r="M280" s="27" t="n">
        <v>4288.14</v>
      </c>
    </row>
    <row r="281" customFormat="false" ht="14.25" hidden="false" customHeight="false" outlineLevel="0" collapsed="false">
      <c r="A281" s="24" t="s">
        <v>563</v>
      </c>
      <c r="B281" s="24" t="n">
        <v>102113</v>
      </c>
      <c r="C281" s="24" t="s">
        <v>47</v>
      </c>
      <c r="D281" s="25" t="s">
        <v>564</v>
      </c>
      <c r="E281" s="24" t="s">
        <v>418</v>
      </c>
      <c r="F281" s="26" t="n">
        <v>2</v>
      </c>
      <c r="G281" s="27" t="n">
        <v>1522.89</v>
      </c>
      <c r="H281" s="27" t="n">
        <v>137.58</v>
      </c>
      <c r="I281" s="27" t="n">
        <v>1705.11</v>
      </c>
      <c r="J281" s="27" t="n">
        <v>1842.69</v>
      </c>
      <c r="K281" s="27" t="n">
        <v>275.16</v>
      </c>
      <c r="L281" s="27" t="n">
        <v>3410.22</v>
      </c>
      <c r="M281" s="27" t="n">
        <v>3685.38</v>
      </c>
    </row>
    <row r="282" customFormat="false" ht="25.5" hidden="false" customHeight="false" outlineLevel="0" collapsed="false">
      <c r="A282" s="24" t="s">
        <v>565</v>
      </c>
      <c r="B282" s="24" t="n">
        <v>95957</v>
      </c>
      <c r="C282" s="24" t="s">
        <v>47</v>
      </c>
      <c r="D282" s="25" t="s">
        <v>566</v>
      </c>
      <c r="E282" s="24" t="s">
        <v>56</v>
      </c>
      <c r="F282" s="26" t="n">
        <v>0.07</v>
      </c>
      <c r="G282" s="27" t="n">
        <v>3359.8</v>
      </c>
      <c r="H282" s="27" t="n">
        <v>687.15</v>
      </c>
      <c r="I282" s="27" t="n">
        <v>3378.2</v>
      </c>
      <c r="J282" s="27" t="n">
        <v>4065.35</v>
      </c>
      <c r="K282" s="27" t="n">
        <v>48.1</v>
      </c>
      <c r="L282" s="27" t="n">
        <v>236.47</v>
      </c>
      <c r="M282" s="27" t="n">
        <v>284.57</v>
      </c>
    </row>
    <row r="283" customFormat="false" ht="14.25" hidden="false" customHeight="false" outlineLevel="0" collapsed="false">
      <c r="A283" s="24" t="s">
        <v>567</v>
      </c>
      <c r="B283" s="24" t="n">
        <v>94796</v>
      </c>
      <c r="C283" s="24" t="s">
        <v>47</v>
      </c>
      <c r="D283" s="25" t="s">
        <v>568</v>
      </c>
      <c r="E283" s="24" t="s">
        <v>418</v>
      </c>
      <c r="F283" s="26" t="n">
        <v>3</v>
      </c>
      <c r="G283" s="27" t="n">
        <v>78.61</v>
      </c>
      <c r="H283" s="27" t="n">
        <v>9.58</v>
      </c>
      <c r="I283" s="27" t="n">
        <v>85.53</v>
      </c>
      <c r="J283" s="27" t="n">
        <v>95.11</v>
      </c>
      <c r="K283" s="27" t="n">
        <v>28.74</v>
      </c>
      <c r="L283" s="27" t="n">
        <v>256.59</v>
      </c>
      <c r="M283" s="27" t="n">
        <v>285.33</v>
      </c>
    </row>
    <row r="284" customFormat="false" ht="14.25" hidden="false" customHeight="false" outlineLevel="0" collapsed="false">
      <c r="A284" s="24" t="s">
        <v>569</v>
      </c>
      <c r="B284" s="24" t="s">
        <v>570</v>
      </c>
      <c r="C284" s="24" t="s">
        <v>28</v>
      </c>
      <c r="D284" s="25" t="s">
        <v>571</v>
      </c>
      <c r="E284" s="24" t="s">
        <v>30</v>
      </c>
      <c r="F284" s="26" t="n">
        <v>1</v>
      </c>
      <c r="G284" s="27" t="n">
        <v>1456.89</v>
      </c>
      <c r="H284" s="27" t="n">
        <v>15.1</v>
      </c>
      <c r="I284" s="27" t="n">
        <v>1747.73</v>
      </c>
      <c r="J284" s="27" t="n">
        <v>1762.83</v>
      </c>
      <c r="K284" s="27" t="n">
        <v>15.1</v>
      </c>
      <c r="L284" s="27" t="n">
        <v>1747.73</v>
      </c>
      <c r="M284" s="27" t="n">
        <v>1762.83</v>
      </c>
    </row>
    <row r="285" customFormat="false" ht="14.25" hidden="false" customHeight="false" outlineLevel="0" collapsed="false">
      <c r="A285" s="24" t="s">
        <v>572</v>
      </c>
      <c r="B285" s="24" t="n">
        <v>93144</v>
      </c>
      <c r="C285" s="24" t="s">
        <v>47</v>
      </c>
      <c r="D285" s="25" t="s">
        <v>573</v>
      </c>
      <c r="E285" s="24" t="s">
        <v>418</v>
      </c>
      <c r="F285" s="26" t="n">
        <v>2</v>
      </c>
      <c r="G285" s="27" t="n">
        <v>251</v>
      </c>
      <c r="H285" s="27" t="n">
        <v>133.21</v>
      </c>
      <c r="I285" s="27" t="n">
        <v>170.5</v>
      </c>
      <c r="J285" s="27" t="n">
        <v>303.71</v>
      </c>
      <c r="K285" s="27" t="n">
        <v>266.42</v>
      </c>
      <c r="L285" s="27" t="n">
        <v>341</v>
      </c>
      <c r="M285" s="27" t="n">
        <v>607.42</v>
      </c>
    </row>
    <row r="286" customFormat="false" ht="14.25" hidden="false" customHeight="false" outlineLevel="0" collapsed="false">
      <c r="A286" s="24" t="s">
        <v>574</v>
      </c>
      <c r="B286" s="24" t="n">
        <v>98114</v>
      </c>
      <c r="C286" s="24" t="s">
        <v>47</v>
      </c>
      <c r="D286" s="25" t="s">
        <v>575</v>
      </c>
      <c r="E286" s="24" t="s">
        <v>418</v>
      </c>
      <c r="F286" s="26" t="n">
        <v>1</v>
      </c>
      <c r="G286" s="27" t="n">
        <v>690.7</v>
      </c>
      <c r="H286" s="27" t="n">
        <v>47.61</v>
      </c>
      <c r="I286" s="27" t="n">
        <v>788.13</v>
      </c>
      <c r="J286" s="27" t="n">
        <v>835.74</v>
      </c>
      <c r="K286" s="27" t="n">
        <v>47.61</v>
      </c>
      <c r="L286" s="27" t="n">
        <v>788.13</v>
      </c>
      <c r="M286" s="27" t="n">
        <v>835.74</v>
      </c>
    </row>
    <row r="287" customFormat="false" ht="14.25" hidden="false" customHeight="false" outlineLevel="0" collapsed="false">
      <c r="A287" s="24" t="s">
        <v>576</v>
      </c>
      <c r="B287" s="24" t="s">
        <v>577</v>
      </c>
      <c r="C287" s="24" t="s">
        <v>28</v>
      </c>
      <c r="D287" s="25" t="s">
        <v>578</v>
      </c>
      <c r="E287" s="24" t="s">
        <v>355</v>
      </c>
      <c r="F287" s="26" t="n">
        <v>1.5</v>
      </c>
      <c r="G287" s="27" t="n">
        <v>869.33</v>
      </c>
      <c r="H287" s="27" t="n">
        <v>505.89</v>
      </c>
      <c r="I287" s="27" t="n">
        <v>545.99</v>
      </c>
      <c r="J287" s="27" t="n">
        <v>1051.88</v>
      </c>
      <c r="K287" s="27" t="n">
        <v>758.83</v>
      </c>
      <c r="L287" s="27" t="n">
        <v>818.99</v>
      </c>
      <c r="M287" s="27" t="n">
        <v>1577.82</v>
      </c>
    </row>
    <row r="288" customFormat="false" ht="14.25" hidden="false" customHeight="false" outlineLevel="0" collapsed="false">
      <c r="A288" s="24" t="s">
        <v>579</v>
      </c>
      <c r="B288" s="24" t="n">
        <v>102193</v>
      </c>
      <c r="C288" s="24" t="s">
        <v>47</v>
      </c>
      <c r="D288" s="25" t="s">
        <v>580</v>
      </c>
      <c r="E288" s="24" t="s">
        <v>40</v>
      </c>
      <c r="F288" s="26" t="n">
        <v>27.14</v>
      </c>
      <c r="G288" s="27" t="n">
        <v>2.1</v>
      </c>
      <c r="H288" s="27" t="n">
        <v>1.31</v>
      </c>
      <c r="I288" s="27" t="n">
        <v>1.23</v>
      </c>
      <c r="J288" s="27" t="n">
        <v>2.54</v>
      </c>
      <c r="K288" s="27" t="n">
        <v>35.55</v>
      </c>
      <c r="L288" s="27" t="n">
        <v>33.38</v>
      </c>
      <c r="M288" s="27" t="n">
        <v>68.93</v>
      </c>
    </row>
    <row r="289" customFormat="false" ht="14.25" hidden="false" customHeight="false" outlineLevel="0" collapsed="false">
      <c r="A289" s="24" t="s">
        <v>581</v>
      </c>
      <c r="B289" s="24" t="n">
        <v>100742</v>
      </c>
      <c r="C289" s="24" t="s">
        <v>47</v>
      </c>
      <c r="D289" s="25" t="s">
        <v>582</v>
      </c>
      <c r="E289" s="24" t="s">
        <v>40</v>
      </c>
      <c r="F289" s="26" t="n">
        <v>27.14</v>
      </c>
      <c r="G289" s="27" t="n">
        <v>23.62</v>
      </c>
      <c r="H289" s="27" t="n">
        <v>16.51</v>
      </c>
      <c r="I289" s="27" t="n">
        <v>12.07</v>
      </c>
      <c r="J289" s="27" t="n">
        <v>28.58</v>
      </c>
      <c r="K289" s="27" t="n">
        <v>448.08</v>
      </c>
      <c r="L289" s="27" t="n">
        <v>327.58</v>
      </c>
      <c r="M289" s="27" t="n">
        <v>775.66</v>
      </c>
    </row>
    <row r="290" customFormat="false" ht="14.25" hidden="false" customHeight="false" outlineLevel="0" collapsed="false">
      <c r="A290" s="24" t="s">
        <v>583</v>
      </c>
      <c r="B290" s="24" t="s">
        <v>584</v>
      </c>
      <c r="C290" s="24" t="s">
        <v>28</v>
      </c>
      <c r="D290" s="25" t="s">
        <v>585</v>
      </c>
      <c r="E290" s="24" t="s">
        <v>30</v>
      </c>
      <c r="F290" s="26" t="n">
        <v>6</v>
      </c>
      <c r="G290" s="27" t="n">
        <v>16.81</v>
      </c>
      <c r="H290" s="27" t="n">
        <v>3.85</v>
      </c>
      <c r="I290" s="27" t="n">
        <v>16.49</v>
      </c>
      <c r="J290" s="27" t="n">
        <v>20.34</v>
      </c>
      <c r="K290" s="27" t="n">
        <v>23.1</v>
      </c>
      <c r="L290" s="27" t="n">
        <v>98.94</v>
      </c>
      <c r="M290" s="27" t="n">
        <v>122.04</v>
      </c>
    </row>
    <row r="291" customFormat="false" ht="14.25" hidden="false" customHeight="false" outlineLevel="0" collapsed="false">
      <c r="A291" s="20" t="s">
        <v>586</v>
      </c>
      <c r="B291" s="20"/>
      <c r="C291" s="20"/>
      <c r="D291" s="21" t="s">
        <v>587</v>
      </c>
      <c r="E291" s="20"/>
      <c r="F291" s="28"/>
      <c r="G291" s="22"/>
      <c r="H291" s="22"/>
      <c r="I291" s="22"/>
      <c r="J291" s="22"/>
      <c r="K291" s="22"/>
      <c r="L291" s="22"/>
      <c r="M291" s="23" t="n">
        <v>66378.36</v>
      </c>
    </row>
    <row r="292" customFormat="false" ht="25.5" hidden="false" customHeight="false" outlineLevel="0" collapsed="false">
      <c r="A292" s="24" t="s">
        <v>588</v>
      </c>
      <c r="B292" s="24" t="n">
        <v>91792</v>
      </c>
      <c r="C292" s="24" t="s">
        <v>47</v>
      </c>
      <c r="D292" s="25" t="s">
        <v>589</v>
      </c>
      <c r="E292" s="24" t="s">
        <v>355</v>
      </c>
      <c r="F292" s="26" t="n">
        <v>85.87</v>
      </c>
      <c r="G292" s="27" t="n">
        <v>68.17</v>
      </c>
      <c r="H292" s="27" t="n">
        <v>46.66</v>
      </c>
      <c r="I292" s="27" t="n">
        <v>35.82</v>
      </c>
      <c r="J292" s="27" t="n">
        <v>82.48</v>
      </c>
      <c r="K292" s="27" t="n">
        <v>4006.69</v>
      </c>
      <c r="L292" s="27" t="n">
        <v>3075.86</v>
      </c>
      <c r="M292" s="27" t="n">
        <v>7082.55</v>
      </c>
    </row>
    <row r="293" customFormat="false" ht="25.5" hidden="false" customHeight="false" outlineLevel="0" collapsed="false">
      <c r="A293" s="24" t="s">
        <v>590</v>
      </c>
      <c r="B293" s="24" t="n">
        <v>91793</v>
      </c>
      <c r="C293" s="24" t="s">
        <v>47</v>
      </c>
      <c r="D293" s="25" t="s">
        <v>591</v>
      </c>
      <c r="E293" s="24" t="s">
        <v>355</v>
      </c>
      <c r="F293" s="26" t="n">
        <v>62.85</v>
      </c>
      <c r="G293" s="27" t="n">
        <v>104.06</v>
      </c>
      <c r="H293" s="27" t="n">
        <v>54.13</v>
      </c>
      <c r="I293" s="27" t="n">
        <v>71.78</v>
      </c>
      <c r="J293" s="27" t="n">
        <v>125.91</v>
      </c>
      <c r="K293" s="27" t="n">
        <v>3402.07</v>
      </c>
      <c r="L293" s="27" t="n">
        <v>4511.37</v>
      </c>
      <c r="M293" s="27" t="n">
        <v>7913.44</v>
      </c>
    </row>
    <row r="294" customFormat="false" ht="38.25" hidden="false" customHeight="false" outlineLevel="0" collapsed="false">
      <c r="A294" s="24" t="s">
        <v>592</v>
      </c>
      <c r="B294" s="24" t="n">
        <v>91790</v>
      </c>
      <c r="C294" s="24" t="s">
        <v>47</v>
      </c>
      <c r="D294" s="25" t="s">
        <v>593</v>
      </c>
      <c r="E294" s="24" t="s">
        <v>355</v>
      </c>
      <c r="F294" s="26" t="n">
        <v>108.85</v>
      </c>
      <c r="G294" s="27" t="n">
        <v>65.23</v>
      </c>
      <c r="H294" s="27" t="n">
        <v>17.34</v>
      </c>
      <c r="I294" s="27" t="n">
        <v>61.58</v>
      </c>
      <c r="J294" s="27" t="n">
        <v>78.92</v>
      </c>
      <c r="K294" s="27" t="n">
        <v>1887.45</v>
      </c>
      <c r="L294" s="27" t="n">
        <v>6702.99</v>
      </c>
      <c r="M294" s="27" t="n">
        <v>8590.44</v>
      </c>
    </row>
    <row r="295" customFormat="false" ht="14.25" hidden="false" customHeight="false" outlineLevel="0" collapsed="false">
      <c r="A295" s="24" t="s">
        <v>594</v>
      </c>
      <c r="B295" s="24" t="n">
        <v>89709</v>
      </c>
      <c r="C295" s="24" t="s">
        <v>47</v>
      </c>
      <c r="D295" s="25" t="s">
        <v>595</v>
      </c>
      <c r="E295" s="24" t="s">
        <v>418</v>
      </c>
      <c r="F295" s="26" t="n">
        <v>4</v>
      </c>
      <c r="G295" s="27" t="n">
        <v>21.74</v>
      </c>
      <c r="H295" s="27" t="n">
        <v>8.31</v>
      </c>
      <c r="I295" s="27" t="n">
        <v>17.99</v>
      </c>
      <c r="J295" s="27" t="n">
        <v>26.3</v>
      </c>
      <c r="K295" s="27" t="n">
        <v>33.24</v>
      </c>
      <c r="L295" s="27" t="n">
        <v>71.96</v>
      </c>
      <c r="M295" s="27" t="n">
        <v>105.2</v>
      </c>
    </row>
    <row r="296" customFormat="false" ht="14.25" hidden="false" customHeight="false" outlineLevel="0" collapsed="false">
      <c r="A296" s="24" t="s">
        <v>596</v>
      </c>
      <c r="B296" s="24" t="n">
        <v>104328</v>
      </c>
      <c r="C296" s="24" t="s">
        <v>47</v>
      </c>
      <c r="D296" s="25" t="s">
        <v>597</v>
      </c>
      <c r="E296" s="24" t="s">
        <v>418</v>
      </c>
      <c r="F296" s="26" t="n">
        <v>6</v>
      </c>
      <c r="G296" s="27" t="n">
        <v>73.13</v>
      </c>
      <c r="H296" s="27" t="n">
        <v>21.3</v>
      </c>
      <c r="I296" s="27" t="n">
        <v>67.18</v>
      </c>
      <c r="J296" s="27" t="n">
        <v>88.48</v>
      </c>
      <c r="K296" s="27" t="n">
        <v>127.8</v>
      </c>
      <c r="L296" s="27" t="n">
        <v>403.08</v>
      </c>
      <c r="M296" s="27" t="n">
        <v>530.88</v>
      </c>
    </row>
    <row r="297" customFormat="false" ht="14.25" hidden="false" customHeight="false" outlineLevel="0" collapsed="false">
      <c r="A297" s="24" t="s">
        <v>598</v>
      </c>
      <c r="B297" s="24" t="n">
        <v>98109</v>
      </c>
      <c r="C297" s="24" t="s">
        <v>47</v>
      </c>
      <c r="D297" s="25" t="s">
        <v>599</v>
      </c>
      <c r="E297" s="24" t="s">
        <v>418</v>
      </c>
      <c r="F297" s="26" t="n">
        <v>1</v>
      </c>
      <c r="G297" s="27" t="n">
        <v>789.37</v>
      </c>
      <c r="H297" s="27" t="n">
        <v>413.8</v>
      </c>
      <c r="I297" s="27" t="n">
        <v>541.33</v>
      </c>
      <c r="J297" s="27" t="n">
        <v>955.13</v>
      </c>
      <c r="K297" s="27" t="n">
        <v>413.8</v>
      </c>
      <c r="L297" s="27" t="n">
        <v>541.33</v>
      </c>
      <c r="M297" s="27" t="n">
        <v>955.13</v>
      </c>
    </row>
    <row r="298" customFormat="false" ht="25.5" hidden="false" customHeight="false" outlineLevel="0" collapsed="false">
      <c r="A298" s="24" t="s">
        <v>600</v>
      </c>
      <c r="B298" s="24" t="n">
        <v>97906</v>
      </c>
      <c r="C298" s="24" t="s">
        <v>47</v>
      </c>
      <c r="D298" s="25" t="s">
        <v>601</v>
      </c>
      <c r="E298" s="24" t="s">
        <v>418</v>
      </c>
      <c r="F298" s="26" t="n">
        <v>10</v>
      </c>
      <c r="G298" s="27" t="n">
        <v>440.71</v>
      </c>
      <c r="H298" s="27" t="n">
        <v>222.71</v>
      </c>
      <c r="I298" s="27" t="n">
        <v>310.54</v>
      </c>
      <c r="J298" s="27" t="n">
        <v>533.25</v>
      </c>
      <c r="K298" s="27" t="n">
        <v>2227.1</v>
      </c>
      <c r="L298" s="27" t="n">
        <v>3105.4</v>
      </c>
      <c r="M298" s="27" t="n">
        <v>5332.5</v>
      </c>
    </row>
    <row r="299" customFormat="false" ht="14.25" hidden="false" customHeight="false" outlineLevel="0" collapsed="false">
      <c r="A299" s="24" t="s">
        <v>602</v>
      </c>
      <c r="B299" s="24" t="n">
        <v>98054</v>
      </c>
      <c r="C299" s="24" t="s">
        <v>47</v>
      </c>
      <c r="D299" s="25" t="s">
        <v>603</v>
      </c>
      <c r="E299" s="24" t="s">
        <v>418</v>
      </c>
      <c r="F299" s="26" t="n">
        <v>1</v>
      </c>
      <c r="G299" s="27" t="n">
        <v>4391.22</v>
      </c>
      <c r="H299" s="27" t="n">
        <v>379.51</v>
      </c>
      <c r="I299" s="27" t="n">
        <v>4933.86</v>
      </c>
      <c r="J299" s="27" t="n">
        <v>5313.37</v>
      </c>
      <c r="K299" s="27" t="n">
        <v>379.51</v>
      </c>
      <c r="L299" s="27" t="n">
        <v>4933.86</v>
      </c>
      <c r="M299" s="27" t="n">
        <v>5313.37</v>
      </c>
    </row>
    <row r="300" customFormat="false" ht="14.25" hidden="false" customHeight="false" outlineLevel="0" collapsed="false">
      <c r="A300" s="24" t="s">
        <v>604</v>
      </c>
      <c r="B300" s="24" t="n">
        <v>98061</v>
      </c>
      <c r="C300" s="24" t="s">
        <v>47</v>
      </c>
      <c r="D300" s="25" t="s">
        <v>605</v>
      </c>
      <c r="E300" s="24" t="s">
        <v>418</v>
      </c>
      <c r="F300" s="26" t="n">
        <v>1</v>
      </c>
      <c r="G300" s="27" t="n">
        <v>7090.58</v>
      </c>
      <c r="H300" s="27" t="n">
        <v>934.54</v>
      </c>
      <c r="I300" s="27" t="n">
        <v>7645.06</v>
      </c>
      <c r="J300" s="27" t="n">
        <v>8579.6</v>
      </c>
      <c r="K300" s="27" t="n">
        <v>934.54</v>
      </c>
      <c r="L300" s="27" t="n">
        <v>7645.06</v>
      </c>
      <c r="M300" s="27" t="n">
        <v>8579.6</v>
      </c>
    </row>
    <row r="301" customFormat="false" ht="14.25" hidden="false" customHeight="false" outlineLevel="0" collapsed="false">
      <c r="A301" s="24" t="s">
        <v>606</v>
      </c>
      <c r="B301" s="24" t="s">
        <v>607</v>
      </c>
      <c r="C301" s="24" t="s">
        <v>28</v>
      </c>
      <c r="D301" s="25" t="s">
        <v>608</v>
      </c>
      <c r="E301" s="24" t="s">
        <v>30</v>
      </c>
      <c r="F301" s="26" t="n">
        <v>1</v>
      </c>
      <c r="G301" s="27" t="n">
        <v>18161.37</v>
      </c>
      <c r="H301" s="27" t="n">
        <v>7272.24</v>
      </c>
      <c r="I301" s="27" t="n">
        <v>14703.01</v>
      </c>
      <c r="J301" s="27" t="n">
        <v>21975.25</v>
      </c>
      <c r="K301" s="27" t="n">
        <v>7272.24</v>
      </c>
      <c r="L301" s="27" t="n">
        <v>14703.01</v>
      </c>
      <c r="M301" s="27" t="n">
        <v>21975.25</v>
      </c>
    </row>
    <row r="302" customFormat="false" ht="14.25" hidden="false" customHeight="false" outlineLevel="0" collapsed="false">
      <c r="A302" s="20" t="s">
        <v>609</v>
      </c>
      <c r="B302" s="20"/>
      <c r="C302" s="20"/>
      <c r="D302" s="21" t="s">
        <v>610</v>
      </c>
      <c r="E302" s="20"/>
      <c r="F302" s="28"/>
      <c r="G302" s="22"/>
      <c r="H302" s="22"/>
      <c r="I302" s="22"/>
      <c r="J302" s="22"/>
      <c r="K302" s="22"/>
      <c r="L302" s="22"/>
      <c r="M302" s="23" t="n">
        <v>55347.88</v>
      </c>
    </row>
    <row r="303" customFormat="false" ht="25.5" hidden="false" customHeight="false" outlineLevel="0" collapsed="false">
      <c r="A303" s="24" t="s">
        <v>611</v>
      </c>
      <c r="B303" s="24" t="n">
        <v>94228</v>
      </c>
      <c r="C303" s="24" t="s">
        <v>47</v>
      </c>
      <c r="D303" s="25" t="s">
        <v>612</v>
      </c>
      <c r="E303" s="24" t="s">
        <v>355</v>
      </c>
      <c r="F303" s="26" t="n">
        <v>231.18</v>
      </c>
      <c r="G303" s="27" t="n">
        <v>98.67</v>
      </c>
      <c r="H303" s="27" t="n">
        <v>14.63</v>
      </c>
      <c r="I303" s="27" t="n">
        <v>104.76</v>
      </c>
      <c r="J303" s="27" t="n">
        <v>119.39</v>
      </c>
      <c r="K303" s="27" t="n">
        <v>3382.16</v>
      </c>
      <c r="L303" s="27" t="n">
        <v>24218.42</v>
      </c>
      <c r="M303" s="27" t="n">
        <v>27600.58</v>
      </c>
    </row>
    <row r="304" customFormat="false" ht="25.5" hidden="false" customHeight="false" outlineLevel="0" collapsed="false">
      <c r="A304" s="24" t="s">
        <v>613</v>
      </c>
      <c r="B304" s="24" t="n">
        <v>91790</v>
      </c>
      <c r="C304" s="24" t="s">
        <v>47</v>
      </c>
      <c r="D304" s="25" t="s">
        <v>614</v>
      </c>
      <c r="E304" s="24" t="s">
        <v>355</v>
      </c>
      <c r="F304" s="26" t="n">
        <v>156.8</v>
      </c>
      <c r="G304" s="27" t="n">
        <v>65.23</v>
      </c>
      <c r="H304" s="27" t="n">
        <v>17.34</v>
      </c>
      <c r="I304" s="27" t="n">
        <v>61.58</v>
      </c>
      <c r="J304" s="27" t="n">
        <v>78.92</v>
      </c>
      <c r="K304" s="27" t="n">
        <v>2718.91</v>
      </c>
      <c r="L304" s="27" t="n">
        <v>9655.74</v>
      </c>
      <c r="M304" s="27" t="n">
        <v>12374.65</v>
      </c>
    </row>
    <row r="305" customFormat="false" ht="25.5" hidden="false" customHeight="false" outlineLevel="0" collapsed="false">
      <c r="A305" s="24" t="s">
        <v>615</v>
      </c>
      <c r="B305" s="24" t="n">
        <v>91791</v>
      </c>
      <c r="C305" s="24" t="s">
        <v>47</v>
      </c>
      <c r="D305" s="25" t="s">
        <v>616</v>
      </c>
      <c r="E305" s="24" t="s">
        <v>355</v>
      </c>
      <c r="F305" s="26" t="n">
        <v>83.09</v>
      </c>
      <c r="G305" s="27" t="n">
        <v>85.79</v>
      </c>
      <c r="H305" s="27" t="n">
        <v>8.17</v>
      </c>
      <c r="I305" s="27" t="n">
        <v>95.63</v>
      </c>
      <c r="J305" s="27" t="n">
        <v>103.8</v>
      </c>
      <c r="K305" s="27" t="n">
        <v>678.84</v>
      </c>
      <c r="L305" s="27" t="n">
        <v>7945.9</v>
      </c>
      <c r="M305" s="27" t="n">
        <v>8624.74</v>
      </c>
    </row>
    <row r="306" customFormat="false" ht="14.25" hidden="false" customHeight="false" outlineLevel="0" collapsed="false">
      <c r="A306" s="24" t="s">
        <v>617</v>
      </c>
      <c r="B306" s="24" t="n">
        <v>99260</v>
      </c>
      <c r="C306" s="24" t="s">
        <v>47</v>
      </c>
      <c r="D306" s="25" t="s">
        <v>618</v>
      </c>
      <c r="E306" s="24" t="s">
        <v>418</v>
      </c>
      <c r="F306" s="26" t="n">
        <v>13</v>
      </c>
      <c r="G306" s="27" t="n">
        <v>428.99</v>
      </c>
      <c r="H306" s="27" t="n">
        <v>222.08</v>
      </c>
      <c r="I306" s="27" t="n">
        <v>296.99</v>
      </c>
      <c r="J306" s="27" t="n">
        <v>519.07</v>
      </c>
      <c r="K306" s="27" t="n">
        <v>2887.04</v>
      </c>
      <c r="L306" s="27" t="n">
        <v>3860.87</v>
      </c>
      <c r="M306" s="27" t="n">
        <v>6747.91</v>
      </c>
    </row>
    <row r="307" customFormat="false" ht="14.25" hidden="false" customHeight="false" outlineLevel="0" collapsed="false">
      <c r="A307" s="20" t="n">
        <v>6</v>
      </c>
      <c r="B307" s="20"/>
      <c r="C307" s="20"/>
      <c r="D307" s="21" t="s">
        <v>619</v>
      </c>
      <c r="E307" s="20"/>
      <c r="F307" s="28"/>
      <c r="G307" s="22"/>
      <c r="H307" s="22"/>
      <c r="I307" s="22"/>
      <c r="J307" s="22"/>
      <c r="K307" s="22"/>
      <c r="L307" s="22"/>
      <c r="M307" s="23" t="n">
        <v>365739.97</v>
      </c>
    </row>
    <row r="308" customFormat="false" ht="14.25" hidden="false" customHeight="false" outlineLevel="0" collapsed="false">
      <c r="A308" s="20" t="s">
        <v>620</v>
      </c>
      <c r="B308" s="20"/>
      <c r="C308" s="20"/>
      <c r="D308" s="21" t="s">
        <v>621</v>
      </c>
      <c r="E308" s="20"/>
      <c r="F308" s="28"/>
      <c r="G308" s="22"/>
      <c r="H308" s="22"/>
      <c r="I308" s="22"/>
      <c r="J308" s="22"/>
      <c r="K308" s="22"/>
      <c r="L308" s="22"/>
      <c r="M308" s="23" t="n">
        <v>123468.23</v>
      </c>
    </row>
    <row r="309" customFormat="false" ht="14.25" hidden="false" customHeight="false" outlineLevel="0" collapsed="false">
      <c r="A309" s="20" t="s">
        <v>622</v>
      </c>
      <c r="B309" s="20"/>
      <c r="C309" s="20"/>
      <c r="D309" s="21" t="s">
        <v>623</v>
      </c>
      <c r="E309" s="20"/>
      <c r="F309" s="28"/>
      <c r="G309" s="22"/>
      <c r="H309" s="22"/>
      <c r="I309" s="22"/>
      <c r="J309" s="22"/>
      <c r="K309" s="22"/>
      <c r="L309" s="22"/>
      <c r="M309" s="23" t="n">
        <v>38448.87</v>
      </c>
    </row>
    <row r="310" customFormat="false" ht="14.25" hidden="false" customHeight="false" outlineLevel="0" collapsed="false">
      <c r="A310" s="24" t="s">
        <v>624</v>
      </c>
      <c r="B310" s="24" t="n">
        <v>98524</v>
      </c>
      <c r="C310" s="24" t="s">
        <v>47</v>
      </c>
      <c r="D310" s="25" t="s">
        <v>625</v>
      </c>
      <c r="E310" s="24" t="s">
        <v>40</v>
      </c>
      <c r="F310" s="26" t="n">
        <v>150</v>
      </c>
      <c r="G310" s="27" t="n">
        <v>3.05</v>
      </c>
      <c r="H310" s="27" t="n">
        <v>2.74</v>
      </c>
      <c r="I310" s="27" t="n">
        <v>0.95</v>
      </c>
      <c r="J310" s="27" t="n">
        <v>3.69</v>
      </c>
      <c r="K310" s="27" t="n">
        <v>411</v>
      </c>
      <c r="L310" s="27" t="n">
        <v>142.5</v>
      </c>
      <c r="M310" s="27" t="n">
        <v>553.5</v>
      </c>
    </row>
    <row r="311" customFormat="false" ht="14.25" hidden="false" customHeight="false" outlineLevel="0" collapsed="false">
      <c r="A311" s="24" t="s">
        <v>626</v>
      </c>
      <c r="B311" s="24" t="n">
        <v>9227</v>
      </c>
      <c r="C311" s="24" t="s">
        <v>627</v>
      </c>
      <c r="D311" s="25" t="s">
        <v>628</v>
      </c>
      <c r="E311" s="24" t="s">
        <v>30</v>
      </c>
      <c r="F311" s="26" t="n">
        <v>5</v>
      </c>
      <c r="G311" s="27" t="n">
        <v>579.93</v>
      </c>
      <c r="H311" s="27" t="n">
        <v>0</v>
      </c>
      <c r="I311" s="27" t="n">
        <v>701.71</v>
      </c>
      <c r="J311" s="27" t="n">
        <v>701.71</v>
      </c>
      <c r="K311" s="27" t="n">
        <v>0</v>
      </c>
      <c r="L311" s="27" t="n">
        <v>3508.55</v>
      </c>
      <c r="M311" s="27" t="n">
        <v>3508.55</v>
      </c>
    </row>
    <row r="312" customFormat="false" ht="38.25" hidden="false" customHeight="false" outlineLevel="0" collapsed="false">
      <c r="A312" s="24" t="s">
        <v>629</v>
      </c>
      <c r="B312" s="24" t="n">
        <v>100599</v>
      </c>
      <c r="C312" s="24" t="s">
        <v>47</v>
      </c>
      <c r="D312" s="25" t="s">
        <v>630</v>
      </c>
      <c r="E312" s="24" t="s">
        <v>418</v>
      </c>
      <c r="F312" s="26" t="n">
        <v>5</v>
      </c>
      <c r="G312" s="27" t="n">
        <v>487.04</v>
      </c>
      <c r="H312" s="27" t="n">
        <v>114.9</v>
      </c>
      <c r="I312" s="27" t="n">
        <v>474.41</v>
      </c>
      <c r="J312" s="27" t="n">
        <v>589.31</v>
      </c>
      <c r="K312" s="27" t="n">
        <v>574.5</v>
      </c>
      <c r="L312" s="27" t="n">
        <v>2372.05</v>
      </c>
      <c r="M312" s="27" t="n">
        <v>2946.55</v>
      </c>
    </row>
    <row r="313" customFormat="false" ht="14.25" hidden="false" customHeight="false" outlineLevel="0" collapsed="false">
      <c r="A313" s="24" t="s">
        <v>631</v>
      </c>
      <c r="B313" s="24" t="n">
        <v>101538</v>
      </c>
      <c r="C313" s="24" t="s">
        <v>47</v>
      </c>
      <c r="D313" s="25" t="s">
        <v>632</v>
      </c>
      <c r="E313" s="24" t="s">
        <v>418</v>
      </c>
      <c r="F313" s="26" t="n">
        <v>19</v>
      </c>
      <c r="G313" s="27" t="n">
        <v>53.23</v>
      </c>
      <c r="H313" s="27" t="n">
        <v>10.83</v>
      </c>
      <c r="I313" s="27" t="n">
        <v>53.57</v>
      </c>
      <c r="J313" s="27" t="n">
        <v>64.4</v>
      </c>
      <c r="K313" s="27" t="n">
        <v>205.77</v>
      </c>
      <c r="L313" s="27" t="n">
        <v>1017.83</v>
      </c>
      <c r="M313" s="27" t="n">
        <v>1223.6</v>
      </c>
    </row>
    <row r="314" customFormat="false" ht="14.25" hidden="false" customHeight="false" outlineLevel="0" collapsed="false">
      <c r="A314" s="24" t="s">
        <v>633</v>
      </c>
      <c r="B314" s="24" t="s">
        <v>634</v>
      </c>
      <c r="C314" s="24" t="s">
        <v>28</v>
      </c>
      <c r="D314" s="25" t="s">
        <v>635</v>
      </c>
      <c r="E314" s="24" t="s">
        <v>49</v>
      </c>
      <c r="F314" s="26" t="n">
        <v>110</v>
      </c>
      <c r="G314" s="27" t="n">
        <v>91.42</v>
      </c>
      <c r="H314" s="27" t="n">
        <v>4.9</v>
      </c>
      <c r="I314" s="27" t="n">
        <v>105.71</v>
      </c>
      <c r="J314" s="27" t="n">
        <v>110.61</v>
      </c>
      <c r="K314" s="27" t="n">
        <v>539</v>
      </c>
      <c r="L314" s="27" t="n">
        <v>11628.1</v>
      </c>
      <c r="M314" s="27" t="n">
        <v>12167.1</v>
      </c>
    </row>
    <row r="315" customFormat="false" ht="14.25" hidden="false" customHeight="false" outlineLevel="0" collapsed="false">
      <c r="A315" s="24" t="s">
        <v>636</v>
      </c>
      <c r="B315" s="24" t="s">
        <v>637</v>
      </c>
      <c r="C315" s="24" t="s">
        <v>28</v>
      </c>
      <c r="D315" s="25" t="s">
        <v>638</v>
      </c>
      <c r="E315" s="24" t="s">
        <v>49</v>
      </c>
      <c r="F315" s="26" t="n">
        <v>110</v>
      </c>
      <c r="G315" s="27" t="n">
        <v>9.26</v>
      </c>
      <c r="H315" s="27" t="n">
        <v>4.9</v>
      </c>
      <c r="I315" s="27" t="n">
        <v>6.3</v>
      </c>
      <c r="J315" s="27" t="n">
        <v>11.2</v>
      </c>
      <c r="K315" s="27" t="n">
        <v>539</v>
      </c>
      <c r="L315" s="27" t="n">
        <v>693</v>
      </c>
      <c r="M315" s="27" t="n">
        <v>1232</v>
      </c>
    </row>
    <row r="316" customFormat="false" ht="25.5" hidden="false" customHeight="false" outlineLevel="0" collapsed="false">
      <c r="A316" s="24" t="s">
        <v>639</v>
      </c>
      <c r="B316" s="24" t="n">
        <v>92988</v>
      </c>
      <c r="C316" s="24" t="s">
        <v>47</v>
      </c>
      <c r="D316" s="25" t="s">
        <v>640</v>
      </c>
      <c r="E316" s="24" t="s">
        <v>355</v>
      </c>
      <c r="F316" s="26" t="n">
        <v>60</v>
      </c>
      <c r="G316" s="27" t="n">
        <v>51.48</v>
      </c>
      <c r="H316" s="27" t="n">
        <v>4.06</v>
      </c>
      <c r="I316" s="27" t="n">
        <v>58.23</v>
      </c>
      <c r="J316" s="27" t="n">
        <v>62.29</v>
      </c>
      <c r="K316" s="27" t="n">
        <v>243.6</v>
      </c>
      <c r="L316" s="27" t="n">
        <v>3493.8</v>
      </c>
      <c r="M316" s="27" t="n">
        <v>3737.4</v>
      </c>
    </row>
    <row r="317" customFormat="false" ht="25.5" hidden="false" customHeight="false" outlineLevel="0" collapsed="false">
      <c r="A317" s="24" t="s">
        <v>641</v>
      </c>
      <c r="B317" s="24" t="n">
        <v>92988</v>
      </c>
      <c r="C317" s="24" t="s">
        <v>47</v>
      </c>
      <c r="D317" s="25" t="s">
        <v>642</v>
      </c>
      <c r="E317" s="24" t="s">
        <v>355</v>
      </c>
      <c r="F317" s="26" t="n">
        <v>20</v>
      </c>
      <c r="G317" s="27" t="n">
        <v>51.48</v>
      </c>
      <c r="H317" s="27" t="n">
        <v>4.06</v>
      </c>
      <c r="I317" s="27" t="n">
        <v>58.23</v>
      </c>
      <c r="J317" s="27" t="n">
        <v>62.29</v>
      </c>
      <c r="K317" s="27" t="n">
        <v>81.2</v>
      </c>
      <c r="L317" s="27" t="n">
        <v>1164.6</v>
      </c>
      <c r="M317" s="27" t="n">
        <v>1245.8</v>
      </c>
    </row>
    <row r="318" customFormat="false" ht="14.25" hidden="false" customHeight="false" outlineLevel="0" collapsed="false">
      <c r="A318" s="24" t="s">
        <v>643</v>
      </c>
      <c r="B318" s="24" t="n">
        <v>92988</v>
      </c>
      <c r="C318" s="24" t="s">
        <v>47</v>
      </c>
      <c r="D318" s="25" t="s">
        <v>644</v>
      </c>
      <c r="E318" s="24" t="s">
        <v>355</v>
      </c>
      <c r="F318" s="26" t="n">
        <v>15</v>
      </c>
      <c r="G318" s="27" t="n">
        <v>51.48</v>
      </c>
      <c r="H318" s="27" t="n">
        <v>4.06</v>
      </c>
      <c r="I318" s="27" t="n">
        <v>58.23</v>
      </c>
      <c r="J318" s="27" t="n">
        <v>62.29</v>
      </c>
      <c r="K318" s="27" t="n">
        <v>60.9</v>
      </c>
      <c r="L318" s="27" t="n">
        <v>873.45</v>
      </c>
      <c r="M318" s="27" t="n">
        <v>934.35</v>
      </c>
    </row>
    <row r="319" customFormat="false" ht="25.5" hidden="false" customHeight="false" outlineLevel="0" collapsed="false">
      <c r="A319" s="24" t="s">
        <v>645</v>
      </c>
      <c r="B319" s="24" t="n">
        <v>92988</v>
      </c>
      <c r="C319" s="24" t="s">
        <v>47</v>
      </c>
      <c r="D319" s="25" t="s">
        <v>646</v>
      </c>
      <c r="E319" s="24" t="s">
        <v>355</v>
      </c>
      <c r="F319" s="26" t="n">
        <v>5</v>
      </c>
      <c r="G319" s="27" t="n">
        <v>51.48</v>
      </c>
      <c r="H319" s="27" t="n">
        <v>4.06</v>
      </c>
      <c r="I319" s="27" t="n">
        <v>58.23</v>
      </c>
      <c r="J319" s="27" t="n">
        <v>62.29</v>
      </c>
      <c r="K319" s="27" t="n">
        <v>20.3</v>
      </c>
      <c r="L319" s="27" t="n">
        <v>291.15</v>
      </c>
      <c r="M319" s="27" t="n">
        <v>311.45</v>
      </c>
    </row>
    <row r="320" customFormat="false" ht="14.25" hidden="false" customHeight="false" outlineLevel="0" collapsed="false">
      <c r="A320" s="24" t="s">
        <v>647</v>
      </c>
      <c r="B320" s="24" t="n">
        <v>96971</v>
      </c>
      <c r="C320" s="24" t="s">
        <v>47</v>
      </c>
      <c r="D320" s="25" t="s">
        <v>648</v>
      </c>
      <c r="E320" s="24" t="s">
        <v>355</v>
      </c>
      <c r="F320" s="26" t="n">
        <v>15</v>
      </c>
      <c r="G320" s="27" t="n">
        <v>34.79</v>
      </c>
      <c r="H320" s="27" t="n">
        <v>12.44</v>
      </c>
      <c r="I320" s="27" t="n">
        <v>29.65</v>
      </c>
      <c r="J320" s="27" t="n">
        <v>42.09</v>
      </c>
      <c r="K320" s="27" t="n">
        <v>186.6</v>
      </c>
      <c r="L320" s="27" t="n">
        <v>444.75</v>
      </c>
      <c r="M320" s="27" t="n">
        <v>631.35</v>
      </c>
    </row>
    <row r="321" customFormat="false" ht="14.25" hidden="false" customHeight="false" outlineLevel="0" collapsed="false">
      <c r="A321" s="24" t="s">
        <v>649</v>
      </c>
      <c r="B321" s="24" t="s">
        <v>650</v>
      </c>
      <c r="C321" s="24" t="s">
        <v>28</v>
      </c>
      <c r="D321" s="25" t="s">
        <v>651</v>
      </c>
      <c r="E321" s="24" t="s">
        <v>49</v>
      </c>
      <c r="F321" s="26" t="n">
        <v>15</v>
      </c>
      <c r="G321" s="27" t="n">
        <v>7.49</v>
      </c>
      <c r="H321" s="27" t="n">
        <v>1.45</v>
      </c>
      <c r="I321" s="27" t="n">
        <v>7.61</v>
      </c>
      <c r="J321" s="27" t="n">
        <v>9.06</v>
      </c>
      <c r="K321" s="27" t="n">
        <v>21.75</v>
      </c>
      <c r="L321" s="27" t="n">
        <v>114.15</v>
      </c>
      <c r="M321" s="27" t="n">
        <v>135.9</v>
      </c>
    </row>
    <row r="322" customFormat="false" ht="14.25" hidden="false" customHeight="false" outlineLevel="0" collapsed="false">
      <c r="A322" s="24" t="s">
        <v>652</v>
      </c>
      <c r="B322" s="24" t="n">
        <v>97669</v>
      </c>
      <c r="C322" s="24" t="s">
        <v>47</v>
      </c>
      <c r="D322" s="25" t="s">
        <v>653</v>
      </c>
      <c r="E322" s="24" t="s">
        <v>355</v>
      </c>
      <c r="F322" s="26" t="n">
        <v>15</v>
      </c>
      <c r="G322" s="27" t="n">
        <v>24.74</v>
      </c>
      <c r="H322" s="27" t="n">
        <v>7.4</v>
      </c>
      <c r="I322" s="27" t="n">
        <v>22.53</v>
      </c>
      <c r="J322" s="27" t="n">
        <v>29.93</v>
      </c>
      <c r="K322" s="27" t="n">
        <v>111</v>
      </c>
      <c r="L322" s="27" t="n">
        <v>337.95</v>
      </c>
      <c r="M322" s="27" t="n">
        <v>448.95</v>
      </c>
    </row>
    <row r="323" customFormat="false" ht="14.25" hidden="false" customHeight="false" outlineLevel="0" collapsed="false">
      <c r="A323" s="24" t="s">
        <v>654</v>
      </c>
      <c r="B323" s="24" t="n">
        <v>97667</v>
      </c>
      <c r="C323" s="24" t="s">
        <v>47</v>
      </c>
      <c r="D323" s="25" t="s">
        <v>655</v>
      </c>
      <c r="E323" s="24" t="s">
        <v>355</v>
      </c>
      <c r="F323" s="26" t="n">
        <v>15</v>
      </c>
      <c r="G323" s="27" t="n">
        <v>11.88</v>
      </c>
      <c r="H323" s="27" t="n">
        <v>3.29</v>
      </c>
      <c r="I323" s="27" t="n">
        <v>11.08</v>
      </c>
      <c r="J323" s="27" t="n">
        <v>14.37</v>
      </c>
      <c r="K323" s="27" t="n">
        <v>49.35</v>
      </c>
      <c r="L323" s="27" t="n">
        <v>166.2</v>
      </c>
      <c r="M323" s="27" t="n">
        <v>215.55</v>
      </c>
    </row>
    <row r="324" customFormat="false" ht="25.5" hidden="false" customHeight="false" outlineLevel="0" collapsed="false">
      <c r="A324" s="24" t="s">
        <v>656</v>
      </c>
      <c r="B324" s="24" t="n">
        <v>97888</v>
      </c>
      <c r="C324" s="24" t="s">
        <v>47</v>
      </c>
      <c r="D324" s="25" t="s">
        <v>657</v>
      </c>
      <c r="E324" s="24" t="s">
        <v>418</v>
      </c>
      <c r="F324" s="26" t="n">
        <v>3</v>
      </c>
      <c r="G324" s="27" t="n">
        <v>494.49</v>
      </c>
      <c r="H324" s="27" t="n">
        <v>265.1</v>
      </c>
      <c r="I324" s="27" t="n">
        <v>333.23</v>
      </c>
      <c r="J324" s="27" t="n">
        <v>598.33</v>
      </c>
      <c r="K324" s="27" t="n">
        <v>795.3</v>
      </c>
      <c r="L324" s="27" t="n">
        <v>999.69</v>
      </c>
      <c r="M324" s="27" t="n">
        <v>1794.99</v>
      </c>
    </row>
    <row r="325" customFormat="false" ht="14.25" hidden="false" customHeight="false" outlineLevel="0" collapsed="false">
      <c r="A325" s="24" t="s">
        <v>658</v>
      </c>
      <c r="B325" s="24" t="n">
        <v>93008</v>
      </c>
      <c r="C325" s="24" t="s">
        <v>47</v>
      </c>
      <c r="D325" s="25" t="s">
        <v>659</v>
      </c>
      <c r="E325" s="24" t="s">
        <v>355</v>
      </c>
      <c r="F325" s="26" t="n">
        <v>10</v>
      </c>
      <c r="G325" s="27" t="n">
        <v>22.91</v>
      </c>
      <c r="H325" s="27" t="n">
        <v>5.49</v>
      </c>
      <c r="I325" s="27" t="n">
        <v>22.23</v>
      </c>
      <c r="J325" s="27" t="n">
        <v>27.72</v>
      </c>
      <c r="K325" s="27" t="n">
        <v>54.9</v>
      </c>
      <c r="L325" s="27" t="n">
        <v>222.3</v>
      </c>
      <c r="M325" s="27" t="n">
        <v>277.2</v>
      </c>
    </row>
    <row r="326" customFormat="false" ht="14.25" hidden="false" customHeight="false" outlineLevel="0" collapsed="false">
      <c r="A326" s="24" t="s">
        <v>660</v>
      </c>
      <c r="B326" s="24" t="n">
        <v>93018</v>
      </c>
      <c r="C326" s="24" t="s">
        <v>47</v>
      </c>
      <c r="D326" s="25" t="s">
        <v>661</v>
      </c>
      <c r="E326" s="24" t="s">
        <v>418</v>
      </c>
      <c r="F326" s="26" t="n">
        <v>4</v>
      </c>
      <c r="G326" s="27" t="n">
        <v>23.62</v>
      </c>
      <c r="H326" s="27" t="n">
        <v>16.5</v>
      </c>
      <c r="I326" s="27" t="n">
        <v>12.08</v>
      </c>
      <c r="J326" s="27" t="n">
        <v>28.58</v>
      </c>
      <c r="K326" s="27" t="n">
        <v>66</v>
      </c>
      <c r="L326" s="27" t="n">
        <v>48.32</v>
      </c>
      <c r="M326" s="27" t="n">
        <v>114.32</v>
      </c>
    </row>
    <row r="327" customFormat="false" ht="14.25" hidden="false" customHeight="false" outlineLevel="0" collapsed="false">
      <c r="A327" s="24" t="s">
        <v>662</v>
      </c>
      <c r="B327" s="24" t="n">
        <v>93013</v>
      </c>
      <c r="C327" s="24" t="s">
        <v>47</v>
      </c>
      <c r="D327" s="25" t="s">
        <v>663</v>
      </c>
      <c r="E327" s="24" t="s">
        <v>418</v>
      </c>
      <c r="F327" s="26" t="n">
        <v>2</v>
      </c>
      <c r="G327" s="27" t="n">
        <v>15.48</v>
      </c>
      <c r="H327" s="27" t="n">
        <v>10.99</v>
      </c>
      <c r="I327" s="27" t="n">
        <v>7.74</v>
      </c>
      <c r="J327" s="27" t="n">
        <v>18.73</v>
      </c>
      <c r="K327" s="27" t="n">
        <v>21.98</v>
      </c>
      <c r="L327" s="27" t="n">
        <v>15.48</v>
      </c>
      <c r="M327" s="27" t="n">
        <v>37.46</v>
      </c>
    </row>
    <row r="328" customFormat="false" ht="25.5" hidden="false" customHeight="false" outlineLevel="0" collapsed="false">
      <c r="A328" s="24" t="s">
        <v>664</v>
      </c>
      <c r="B328" s="24" t="n">
        <v>91174</v>
      </c>
      <c r="C328" s="24" t="s">
        <v>47</v>
      </c>
      <c r="D328" s="25" t="s">
        <v>665</v>
      </c>
      <c r="E328" s="24" t="s">
        <v>355</v>
      </c>
      <c r="F328" s="26" t="n">
        <v>10</v>
      </c>
      <c r="G328" s="27" t="n">
        <v>3.34</v>
      </c>
      <c r="H328" s="27" t="n">
        <v>2.03</v>
      </c>
      <c r="I328" s="27" t="n">
        <v>2.01</v>
      </c>
      <c r="J328" s="27" t="n">
        <v>4.04</v>
      </c>
      <c r="K328" s="27" t="n">
        <v>20.3</v>
      </c>
      <c r="L328" s="27" t="n">
        <v>20.1</v>
      </c>
      <c r="M328" s="27" t="n">
        <v>40.4</v>
      </c>
    </row>
    <row r="329" customFormat="false" ht="14.25" hidden="false" customHeight="false" outlineLevel="0" collapsed="false">
      <c r="A329" s="24" t="s">
        <v>666</v>
      </c>
      <c r="B329" s="24" t="n">
        <v>91873</v>
      </c>
      <c r="C329" s="24" t="s">
        <v>47</v>
      </c>
      <c r="D329" s="25" t="s">
        <v>667</v>
      </c>
      <c r="E329" s="24" t="s">
        <v>355</v>
      </c>
      <c r="F329" s="26" t="n">
        <v>11</v>
      </c>
      <c r="G329" s="27" t="n">
        <v>25.7</v>
      </c>
      <c r="H329" s="27" t="n">
        <v>10.73</v>
      </c>
      <c r="I329" s="27" t="n">
        <v>20.36</v>
      </c>
      <c r="J329" s="27" t="n">
        <v>31.09</v>
      </c>
      <c r="K329" s="27" t="n">
        <v>118.03</v>
      </c>
      <c r="L329" s="27" t="n">
        <v>223.96</v>
      </c>
      <c r="M329" s="27" t="n">
        <v>341.99</v>
      </c>
    </row>
    <row r="330" customFormat="false" ht="14.25" hidden="false" customHeight="false" outlineLevel="0" collapsed="false">
      <c r="A330" s="24" t="s">
        <v>668</v>
      </c>
      <c r="B330" s="24" t="n">
        <v>91920</v>
      </c>
      <c r="C330" s="24" t="s">
        <v>47</v>
      </c>
      <c r="D330" s="25" t="s">
        <v>669</v>
      </c>
      <c r="E330" s="24" t="s">
        <v>418</v>
      </c>
      <c r="F330" s="26" t="n">
        <v>4</v>
      </c>
      <c r="G330" s="27" t="n">
        <v>24</v>
      </c>
      <c r="H330" s="27" t="n">
        <v>17.9</v>
      </c>
      <c r="I330" s="27" t="n">
        <v>11.14</v>
      </c>
      <c r="J330" s="27" t="n">
        <v>29.04</v>
      </c>
      <c r="K330" s="27" t="n">
        <v>71.6</v>
      </c>
      <c r="L330" s="27" t="n">
        <v>44.56</v>
      </c>
      <c r="M330" s="27" t="n">
        <v>116.16</v>
      </c>
    </row>
    <row r="331" customFormat="false" ht="14.25" hidden="false" customHeight="false" outlineLevel="0" collapsed="false">
      <c r="A331" s="24" t="s">
        <v>670</v>
      </c>
      <c r="B331" s="24" t="n">
        <v>91886</v>
      </c>
      <c r="C331" s="24" t="s">
        <v>47</v>
      </c>
      <c r="D331" s="25" t="s">
        <v>671</v>
      </c>
      <c r="E331" s="24" t="s">
        <v>418</v>
      </c>
      <c r="F331" s="26" t="n">
        <v>2</v>
      </c>
      <c r="G331" s="27" t="n">
        <v>15.43</v>
      </c>
      <c r="H331" s="27" t="n">
        <v>11.96</v>
      </c>
      <c r="I331" s="27" t="n">
        <v>6.71</v>
      </c>
      <c r="J331" s="27" t="n">
        <v>18.67</v>
      </c>
      <c r="K331" s="27" t="n">
        <v>23.92</v>
      </c>
      <c r="L331" s="27" t="n">
        <v>13.42</v>
      </c>
      <c r="M331" s="27" t="n">
        <v>37.34</v>
      </c>
    </row>
    <row r="332" customFormat="false" ht="14.25" hidden="false" customHeight="false" outlineLevel="0" collapsed="false">
      <c r="A332" s="24" t="s">
        <v>672</v>
      </c>
      <c r="B332" s="24" t="n">
        <v>101657</v>
      </c>
      <c r="C332" s="24" t="s">
        <v>47</v>
      </c>
      <c r="D332" s="25" t="s">
        <v>673</v>
      </c>
      <c r="E332" s="24" t="s">
        <v>418</v>
      </c>
      <c r="F332" s="26" t="n">
        <v>5</v>
      </c>
      <c r="G332" s="27" t="n">
        <v>510.93</v>
      </c>
      <c r="H332" s="27" t="n">
        <v>18.6</v>
      </c>
      <c r="I332" s="27" t="n">
        <v>599.62</v>
      </c>
      <c r="J332" s="27" t="n">
        <v>618.22</v>
      </c>
      <c r="K332" s="27" t="n">
        <v>93</v>
      </c>
      <c r="L332" s="27" t="n">
        <v>2998.1</v>
      </c>
      <c r="M332" s="27" t="n">
        <v>3091.1</v>
      </c>
    </row>
    <row r="333" customFormat="false" ht="14.25" hidden="false" customHeight="false" outlineLevel="0" collapsed="false">
      <c r="A333" s="24" t="s">
        <v>674</v>
      </c>
      <c r="B333" s="24" t="n">
        <v>101636</v>
      </c>
      <c r="C333" s="24" t="s">
        <v>47</v>
      </c>
      <c r="D333" s="25" t="s">
        <v>675</v>
      </c>
      <c r="E333" s="24" t="s">
        <v>418</v>
      </c>
      <c r="F333" s="26" t="n">
        <v>5</v>
      </c>
      <c r="G333" s="27" t="n">
        <v>145.38</v>
      </c>
      <c r="H333" s="27" t="n">
        <v>39.94</v>
      </c>
      <c r="I333" s="27" t="n">
        <v>135.96</v>
      </c>
      <c r="J333" s="27" t="n">
        <v>175.9</v>
      </c>
      <c r="K333" s="27" t="n">
        <v>199.7</v>
      </c>
      <c r="L333" s="27" t="n">
        <v>679.8</v>
      </c>
      <c r="M333" s="27" t="n">
        <v>879.5</v>
      </c>
    </row>
    <row r="334" customFormat="false" ht="14.25" hidden="false" customHeight="false" outlineLevel="0" collapsed="false">
      <c r="A334" s="24" t="s">
        <v>676</v>
      </c>
      <c r="B334" s="24" t="n">
        <v>101664</v>
      </c>
      <c r="C334" s="24" t="s">
        <v>47</v>
      </c>
      <c r="D334" s="25" t="s">
        <v>677</v>
      </c>
      <c r="E334" s="24" t="s">
        <v>418</v>
      </c>
      <c r="F334" s="26" t="n">
        <v>5</v>
      </c>
      <c r="G334" s="27" t="n">
        <v>28.92</v>
      </c>
      <c r="H334" s="27" t="n">
        <v>18.02</v>
      </c>
      <c r="I334" s="27" t="n">
        <v>16.97</v>
      </c>
      <c r="J334" s="27" t="n">
        <v>34.99</v>
      </c>
      <c r="K334" s="27" t="n">
        <v>90.1</v>
      </c>
      <c r="L334" s="27" t="n">
        <v>84.85</v>
      </c>
      <c r="M334" s="27" t="n">
        <v>174.95</v>
      </c>
    </row>
    <row r="335" customFormat="false" ht="14.25" hidden="false" customHeight="false" outlineLevel="0" collapsed="false">
      <c r="A335" s="24" t="s">
        <v>678</v>
      </c>
      <c r="B335" s="24" t="s">
        <v>679</v>
      </c>
      <c r="C335" s="24" t="s">
        <v>28</v>
      </c>
      <c r="D335" s="25" t="s">
        <v>680</v>
      </c>
      <c r="E335" s="24" t="s">
        <v>418</v>
      </c>
      <c r="F335" s="26" t="n">
        <v>14</v>
      </c>
      <c r="G335" s="27" t="n">
        <v>41.8</v>
      </c>
      <c r="H335" s="27" t="n">
        <v>23.73</v>
      </c>
      <c r="I335" s="27" t="n">
        <v>26.84</v>
      </c>
      <c r="J335" s="27" t="n">
        <v>50.57</v>
      </c>
      <c r="K335" s="27" t="n">
        <v>332.22</v>
      </c>
      <c r="L335" s="27" t="n">
        <v>375.76</v>
      </c>
      <c r="M335" s="27" t="n">
        <v>707.98</v>
      </c>
    </row>
    <row r="336" customFormat="false" ht="14.25" hidden="false" customHeight="false" outlineLevel="0" collapsed="false">
      <c r="A336" s="24" t="s">
        <v>681</v>
      </c>
      <c r="B336" s="24" t="n">
        <v>11857</v>
      </c>
      <c r="C336" s="24" t="s">
        <v>47</v>
      </c>
      <c r="D336" s="25" t="s">
        <v>682</v>
      </c>
      <c r="E336" s="24" t="s">
        <v>418</v>
      </c>
      <c r="F336" s="26" t="n">
        <v>8</v>
      </c>
      <c r="G336" s="27" t="n">
        <v>40.79</v>
      </c>
      <c r="H336" s="27" t="n">
        <v>0</v>
      </c>
      <c r="I336" s="27" t="n">
        <v>49.35</v>
      </c>
      <c r="J336" s="27" t="n">
        <v>49.35</v>
      </c>
      <c r="K336" s="27" t="n">
        <v>0</v>
      </c>
      <c r="L336" s="27" t="n">
        <v>394.8</v>
      </c>
      <c r="M336" s="27" t="n">
        <v>394.8</v>
      </c>
    </row>
    <row r="337" customFormat="false" ht="14.25" hidden="false" customHeight="false" outlineLevel="0" collapsed="false">
      <c r="A337" s="24" t="s">
        <v>683</v>
      </c>
      <c r="B337" s="24" t="n">
        <v>11856</v>
      </c>
      <c r="C337" s="24" t="s">
        <v>47</v>
      </c>
      <c r="D337" s="25" t="s">
        <v>684</v>
      </c>
      <c r="E337" s="24" t="s">
        <v>418</v>
      </c>
      <c r="F337" s="26" t="n">
        <v>14</v>
      </c>
      <c r="G337" s="27" t="n">
        <v>7.75</v>
      </c>
      <c r="H337" s="27" t="n">
        <v>0</v>
      </c>
      <c r="I337" s="27" t="n">
        <v>9.37</v>
      </c>
      <c r="J337" s="27" t="n">
        <v>9.37</v>
      </c>
      <c r="K337" s="27" t="n">
        <v>0</v>
      </c>
      <c r="L337" s="27" t="n">
        <v>131.18</v>
      </c>
      <c r="M337" s="27" t="n">
        <v>131.18</v>
      </c>
    </row>
    <row r="338" customFormat="false" ht="14.25" hidden="false" customHeight="false" outlineLevel="0" collapsed="false">
      <c r="A338" s="24" t="s">
        <v>685</v>
      </c>
      <c r="B338" s="24" t="n">
        <v>93358</v>
      </c>
      <c r="C338" s="24" t="s">
        <v>47</v>
      </c>
      <c r="D338" s="25" t="s">
        <v>686</v>
      </c>
      <c r="E338" s="24" t="s">
        <v>56</v>
      </c>
      <c r="F338" s="26" t="n">
        <v>6.3</v>
      </c>
      <c r="G338" s="27" t="n">
        <v>84.26</v>
      </c>
      <c r="H338" s="27" t="n">
        <v>76.3</v>
      </c>
      <c r="I338" s="27" t="n">
        <v>25.65</v>
      </c>
      <c r="J338" s="27" t="n">
        <v>101.95</v>
      </c>
      <c r="K338" s="27" t="n">
        <v>480.69</v>
      </c>
      <c r="L338" s="27" t="n">
        <v>161.59</v>
      </c>
      <c r="M338" s="27" t="n">
        <v>642.28</v>
      </c>
    </row>
    <row r="339" customFormat="false" ht="14.25" hidden="false" customHeight="false" outlineLevel="0" collapsed="false">
      <c r="A339" s="24" t="s">
        <v>687</v>
      </c>
      <c r="B339" s="24" t="s">
        <v>688</v>
      </c>
      <c r="C339" s="24" t="s">
        <v>28</v>
      </c>
      <c r="D339" s="25" t="s">
        <v>689</v>
      </c>
      <c r="E339" s="24" t="s">
        <v>49</v>
      </c>
      <c r="F339" s="26" t="n">
        <v>15</v>
      </c>
      <c r="G339" s="27" t="n">
        <v>1.43</v>
      </c>
      <c r="H339" s="27" t="n">
        <v>0</v>
      </c>
      <c r="I339" s="27" t="n">
        <v>1.73</v>
      </c>
      <c r="J339" s="27" t="n">
        <v>1.73</v>
      </c>
      <c r="K339" s="27" t="n">
        <v>0</v>
      </c>
      <c r="L339" s="27" t="n">
        <v>25.95</v>
      </c>
      <c r="M339" s="27" t="n">
        <v>25.95</v>
      </c>
    </row>
    <row r="340" customFormat="false" ht="14.25" hidden="false" customHeight="false" outlineLevel="0" collapsed="false">
      <c r="A340" s="24" t="s">
        <v>690</v>
      </c>
      <c r="B340" s="24" t="n">
        <v>96995</v>
      </c>
      <c r="C340" s="24" t="s">
        <v>47</v>
      </c>
      <c r="D340" s="25" t="s">
        <v>691</v>
      </c>
      <c r="E340" s="24" t="s">
        <v>56</v>
      </c>
      <c r="F340" s="26" t="n">
        <v>5.65</v>
      </c>
      <c r="G340" s="27" t="n">
        <v>51.09</v>
      </c>
      <c r="H340" s="27" t="n">
        <v>46.26</v>
      </c>
      <c r="I340" s="27" t="n">
        <v>15.55</v>
      </c>
      <c r="J340" s="27" t="n">
        <v>61.81</v>
      </c>
      <c r="K340" s="27" t="n">
        <v>261.36</v>
      </c>
      <c r="L340" s="27" t="n">
        <v>87.86</v>
      </c>
      <c r="M340" s="27" t="n">
        <v>349.22</v>
      </c>
    </row>
    <row r="341" customFormat="false" ht="14.25" hidden="false" customHeight="false" outlineLevel="0" collapsed="false">
      <c r="A341" s="20" t="s">
        <v>692</v>
      </c>
      <c r="B341" s="20"/>
      <c r="C341" s="20"/>
      <c r="D341" s="21" t="s">
        <v>693</v>
      </c>
      <c r="E341" s="20"/>
      <c r="F341" s="28"/>
      <c r="G341" s="22"/>
      <c r="H341" s="22"/>
      <c r="I341" s="22"/>
      <c r="J341" s="22"/>
      <c r="K341" s="22"/>
      <c r="L341" s="22"/>
      <c r="M341" s="23" t="n">
        <v>44016.12</v>
      </c>
    </row>
    <row r="342" customFormat="false" ht="14.25" hidden="false" customHeight="false" outlineLevel="0" collapsed="false">
      <c r="A342" s="24" t="s">
        <v>694</v>
      </c>
      <c r="B342" s="24" t="n">
        <v>91855</v>
      </c>
      <c r="C342" s="24" t="s">
        <v>47</v>
      </c>
      <c r="D342" s="25" t="s">
        <v>695</v>
      </c>
      <c r="E342" s="24" t="s">
        <v>355</v>
      </c>
      <c r="F342" s="26" t="n">
        <v>442.8</v>
      </c>
      <c r="G342" s="27" t="n">
        <v>12.46</v>
      </c>
      <c r="H342" s="27" t="n">
        <v>6.56</v>
      </c>
      <c r="I342" s="27" t="n">
        <v>8.51</v>
      </c>
      <c r="J342" s="27" t="n">
        <v>15.07</v>
      </c>
      <c r="K342" s="27" t="n">
        <v>2904.76</v>
      </c>
      <c r="L342" s="27" t="n">
        <v>3768.23</v>
      </c>
      <c r="M342" s="27" t="n">
        <v>6672.99</v>
      </c>
    </row>
    <row r="343" customFormat="false" ht="14.25" hidden="false" customHeight="false" outlineLevel="0" collapsed="false">
      <c r="A343" s="24" t="s">
        <v>696</v>
      </c>
      <c r="B343" s="24" t="n">
        <v>91845</v>
      </c>
      <c r="C343" s="24" t="s">
        <v>47</v>
      </c>
      <c r="D343" s="25" t="s">
        <v>697</v>
      </c>
      <c r="E343" s="24" t="s">
        <v>355</v>
      </c>
      <c r="F343" s="26" t="n">
        <v>338.06</v>
      </c>
      <c r="G343" s="27" t="n">
        <v>9.7</v>
      </c>
      <c r="H343" s="27" t="n">
        <v>3.47</v>
      </c>
      <c r="I343" s="27" t="n">
        <v>8.26</v>
      </c>
      <c r="J343" s="27" t="n">
        <v>11.73</v>
      </c>
      <c r="K343" s="27" t="n">
        <v>1173.06</v>
      </c>
      <c r="L343" s="27" t="n">
        <v>2792.38</v>
      </c>
      <c r="M343" s="27" t="n">
        <v>3965.44</v>
      </c>
    </row>
    <row r="344" customFormat="false" ht="14.25" hidden="false" customHeight="false" outlineLevel="0" collapsed="false">
      <c r="A344" s="24" t="s">
        <v>698</v>
      </c>
      <c r="B344" s="24" t="n">
        <v>91857</v>
      </c>
      <c r="C344" s="24" t="s">
        <v>47</v>
      </c>
      <c r="D344" s="25" t="s">
        <v>699</v>
      </c>
      <c r="E344" s="24" t="s">
        <v>355</v>
      </c>
      <c r="F344" s="26" t="n">
        <v>114.47</v>
      </c>
      <c r="G344" s="27" t="n">
        <v>18.35</v>
      </c>
      <c r="H344" s="27" t="n">
        <v>7.3</v>
      </c>
      <c r="I344" s="27" t="n">
        <v>14.9</v>
      </c>
      <c r="J344" s="27" t="n">
        <v>22.2</v>
      </c>
      <c r="K344" s="27" t="n">
        <v>835.63</v>
      </c>
      <c r="L344" s="27" t="n">
        <v>1705.6</v>
      </c>
      <c r="M344" s="27" t="n">
        <v>2541.23</v>
      </c>
    </row>
    <row r="345" customFormat="false" ht="14.25" hidden="false" customHeight="false" outlineLevel="0" collapsed="false">
      <c r="A345" s="24" t="s">
        <v>700</v>
      </c>
      <c r="B345" s="24" t="n">
        <v>91847</v>
      </c>
      <c r="C345" s="24" t="s">
        <v>47</v>
      </c>
      <c r="D345" s="25" t="s">
        <v>701</v>
      </c>
      <c r="E345" s="24" t="s">
        <v>355</v>
      </c>
      <c r="F345" s="26" t="n">
        <v>417.56</v>
      </c>
      <c r="G345" s="27" t="n">
        <v>16.02</v>
      </c>
      <c r="H345" s="27" t="n">
        <v>4.21</v>
      </c>
      <c r="I345" s="27" t="n">
        <v>15.17</v>
      </c>
      <c r="J345" s="27" t="n">
        <v>19.38</v>
      </c>
      <c r="K345" s="27" t="n">
        <v>1757.92</v>
      </c>
      <c r="L345" s="27" t="n">
        <v>6334.39</v>
      </c>
      <c r="M345" s="27" t="n">
        <v>8092.31</v>
      </c>
    </row>
    <row r="346" customFormat="false" ht="14.25" hidden="false" customHeight="false" outlineLevel="0" collapsed="false">
      <c r="A346" s="24" t="s">
        <v>702</v>
      </c>
      <c r="B346" s="24" t="n">
        <v>91850</v>
      </c>
      <c r="C346" s="24" t="s">
        <v>47</v>
      </c>
      <c r="D346" s="25" t="s">
        <v>703</v>
      </c>
      <c r="E346" s="24" t="s">
        <v>355</v>
      </c>
      <c r="F346" s="26" t="n">
        <v>25.4</v>
      </c>
      <c r="G346" s="27" t="n">
        <v>12.69</v>
      </c>
      <c r="H346" s="27" t="n">
        <v>5.04</v>
      </c>
      <c r="I346" s="27" t="n">
        <v>10.31</v>
      </c>
      <c r="J346" s="27" t="n">
        <v>15.35</v>
      </c>
      <c r="K346" s="27" t="n">
        <v>128.01</v>
      </c>
      <c r="L346" s="27" t="n">
        <v>261.88</v>
      </c>
      <c r="M346" s="27" t="n">
        <v>389.89</v>
      </c>
    </row>
    <row r="347" customFormat="false" ht="14.25" hidden="false" customHeight="false" outlineLevel="0" collapsed="false">
      <c r="A347" s="24" t="s">
        <v>704</v>
      </c>
      <c r="B347" s="24" t="n">
        <v>91941</v>
      </c>
      <c r="C347" s="24" t="s">
        <v>47</v>
      </c>
      <c r="D347" s="25" t="s">
        <v>705</v>
      </c>
      <c r="E347" s="24" t="s">
        <v>418</v>
      </c>
      <c r="F347" s="26" t="n">
        <v>79</v>
      </c>
      <c r="G347" s="27" t="n">
        <v>11.66</v>
      </c>
      <c r="H347" s="27" t="n">
        <v>8.18</v>
      </c>
      <c r="I347" s="27" t="n">
        <v>5.92</v>
      </c>
      <c r="J347" s="27" t="n">
        <v>14.1</v>
      </c>
      <c r="K347" s="27" t="n">
        <v>646.22</v>
      </c>
      <c r="L347" s="27" t="n">
        <v>467.68</v>
      </c>
      <c r="M347" s="27" t="n">
        <v>1113.9</v>
      </c>
    </row>
    <row r="348" customFormat="false" ht="14.25" hidden="false" customHeight="false" outlineLevel="0" collapsed="false">
      <c r="A348" s="24" t="s">
        <v>706</v>
      </c>
      <c r="B348" s="24" t="n">
        <v>91940</v>
      </c>
      <c r="C348" s="24" t="s">
        <v>47</v>
      </c>
      <c r="D348" s="25" t="s">
        <v>707</v>
      </c>
      <c r="E348" s="24" t="s">
        <v>418</v>
      </c>
      <c r="F348" s="26" t="n">
        <v>62</v>
      </c>
      <c r="G348" s="27" t="n">
        <v>18.21</v>
      </c>
      <c r="H348" s="27" t="n">
        <v>14.41</v>
      </c>
      <c r="I348" s="27" t="n">
        <v>7.62</v>
      </c>
      <c r="J348" s="27" t="n">
        <v>22.03</v>
      </c>
      <c r="K348" s="27" t="n">
        <v>893.42</v>
      </c>
      <c r="L348" s="27" t="n">
        <v>472.44</v>
      </c>
      <c r="M348" s="27" t="n">
        <v>1365.86</v>
      </c>
    </row>
    <row r="349" customFormat="false" ht="14.25" hidden="false" customHeight="false" outlineLevel="0" collapsed="false">
      <c r="A349" s="24" t="s">
        <v>708</v>
      </c>
      <c r="B349" s="24" t="n">
        <v>91939</v>
      </c>
      <c r="C349" s="24" t="s">
        <v>47</v>
      </c>
      <c r="D349" s="25" t="s">
        <v>709</v>
      </c>
      <c r="E349" s="24" t="s">
        <v>418</v>
      </c>
      <c r="F349" s="26" t="n">
        <v>42</v>
      </c>
      <c r="G349" s="27" t="n">
        <v>31.57</v>
      </c>
      <c r="H349" s="27" t="n">
        <v>27.12</v>
      </c>
      <c r="I349" s="27" t="n">
        <v>11.07</v>
      </c>
      <c r="J349" s="27" t="n">
        <v>38.19</v>
      </c>
      <c r="K349" s="27" t="n">
        <v>1139.04</v>
      </c>
      <c r="L349" s="27" t="n">
        <v>464.94</v>
      </c>
      <c r="M349" s="27" t="n">
        <v>1603.98</v>
      </c>
    </row>
    <row r="350" customFormat="false" ht="14.25" hidden="false" customHeight="false" outlineLevel="0" collapsed="false">
      <c r="A350" s="24" t="s">
        <v>710</v>
      </c>
      <c r="B350" s="24" t="n">
        <v>91937</v>
      </c>
      <c r="C350" s="24" t="s">
        <v>47</v>
      </c>
      <c r="D350" s="25" t="s">
        <v>711</v>
      </c>
      <c r="E350" s="24" t="s">
        <v>418</v>
      </c>
      <c r="F350" s="26" t="n">
        <v>95</v>
      </c>
      <c r="G350" s="27" t="n">
        <v>16.12</v>
      </c>
      <c r="H350" s="27" t="n">
        <v>10.88</v>
      </c>
      <c r="I350" s="27" t="n">
        <v>8.62</v>
      </c>
      <c r="J350" s="27" t="n">
        <v>19.5</v>
      </c>
      <c r="K350" s="27" t="n">
        <v>1033.6</v>
      </c>
      <c r="L350" s="27" t="n">
        <v>818.9</v>
      </c>
      <c r="M350" s="27" t="n">
        <v>1852.5</v>
      </c>
    </row>
    <row r="351" customFormat="false" ht="14.25" hidden="false" customHeight="false" outlineLevel="0" collapsed="false">
      <c r="A351" s="24" t="s">
        <v>712</v>
      </c>
      <c r="B351" s="24" t="n">
        <v>100561</v>
      </c>
      <c r="C351" s="24" t="s">
        <v>47</v>
      </c>
      <c r="D351" s="25" t="s">
        <v>713</v>
      </c>
      <c r="E351" s="24" t="s">
        <v>418</v>
      </c>
      <c r="F351" s="26" t="n">
        <v>5</v>
      </c>
      <c r="G351" s="27" t="n">
        <v>204.74</v>
      </c>
      <c r="H351" s="27" t="n">
        <v>50.36</v>
      </c>
      <c r="I351" s="27" t="n">
        <v>197.37</v>
      </c>
      <c r="J351" s="27" t="n">
        <v>247.73</v>
      </c>
      <c r="K351" s="27" t="n">
        <v>251.8</v>
      </c>
      <c r="L351" s="27" t="n">
        <v>986.85</v>
      </c>
      <c r="M351" s="27" t="n">
        <v>1238.65</v>
      </c>
    </row>
    <row r="352" customFormat="false" ht="14.25" hidden="false" customHeight="false" outlineLevel="0" collapsed="false">
      <c r="A352" s="24" t="s">
        <v>714</v>
      </c>
      <c r="B352" s="24" t="n">
        <v>90447</v>
      </c>
      <c r="C352" s="24" t="s">
        <v>47</v>
      </c>
      <c r="D352" s="25" t="s">
        <v>715</v>
      </c>
      <c r="E352" s="24" t="s">
        <v>355</v>
      </c>
      <c r="F352" s="26" t="n">
        <v>561.93</v>
      </c>
      <c r="G352" s="27" t="n">
        <v>6.75</v>
      </c>
      <c r="H352" s="27" t="n">
        <v>6.49</v>
      </c>
      <c r="I352" s="27" t="n">
        <v>1.67</v>
      </c>
      <c r="J352" s="27" t="n">
        <v>8.16</v>
      </c>
      <c r="K352" s="27" t="n">
        <v>3646.92</v>
      </c>
      <c r="L352" s="27" t="n">
        <v>938.42</v>
      </c>
      <c r="M352" s="27" t="n">
        <v>4585.34</v>
      </c>
    </row>
    <row r="353" customFormat="false" ht="14.25" hidden="false" customHeight="false" outlineLevel="0" collapsed="false">
      <c r="A353" s="24" t="s">
        <v>716</v>
      </c>
      <c r="B353" s="24" t="n">
        <v>90466</v>
      </c>
      <c r="C353" s="24" t="s">
        <v>47</v>
      </c>
      <c r="D353" s="25" t="s">
        <v>717</v>
      </c>
      <c r="E353" s="24" t="s">
        <v>355</v>
      </c>
      <c r="F353" s="26" t="n">
        <v>561.93</v>
      </c>
      <c r="G353" s="27" t="n">
        <v>14.01</v>
      </c>
      <c r="H353" s="27" t="n">
        <v>12.42</v>
      </c>
      <c r="I353" s="27" t="n">
        <v>4.53</v>
      </c>
      <c r="J353" s="27" t="n">
        <v>16.95</v>
      </c>
      <c r="K353" s="27" t="n">
        <v>6979.17</v>
      </c>
      <c r="L353" s="27" t="n">
        <v>2545.54</v>
      </c>
      <c r="M353" s="27" t="n">
        <v>9524.71</v>
      </c>
    </row>
    <row r="354" customFormat="false" ht="14.25" hidden="false" customHeight="false" outlineLevel="0" collapsed="false">
      <c r="A354" s="24" t="s">
        <v>718</v>
      </c>
      <c r="B354" s="24" t="n">
        <v>90458</v>
      </c>
      <c r="C354" s="24" t="s">
        <v>47</v>
      </c>
      <c r="D354" s="25" t="s">
        <v>719</v>
      </c>
      <c r="E354" s="24" t="s">
        <v>418</v>
      </c>
      <c r="F354" s="26" t="n">
        <v>2</v>
      </c>
      <c r="G354" s="27" t="n">
        <v>29.01</v>
      </c>
      <c r="H354" s="27" t="n">
        <v>28.78</v>
      </c>
      <c r="I354" s="27" t="n">
        <v>6.32</v>
      </c>
      <c r="J354" s="27" t="n">
        <v>35.1</v>
      </c>
      <c r="K354" s="27" t="n">
        <v>57.56</v>
      </c>
      <c r="L354" s="27" t="n">
        <v>12.64</v>
      </c>
      <c r="M354" s="27" t="n">
        <v>70.2</v>
      </c>
    </row>
    <row r="355" customFormat="false" ht="14.25" hidden="false" customHeight="false" outlineLevel="0" collapsed="false">
      <c r="A355" s="24" t="s">
        <v>720</v>
      </c>
      <c r="B355" s="24" t="n">
        <v>90456</v>
      </c>
      <c r="C355" s="24" t="s">
        <v>47</v>
      </c>
      <c r="D355" s="25" t="s">
        <v>721</v>
      </c>
      <c r="E355" s="24" t="s">
        <v>418</v>
      </c>
      <c r="F355" s="26" t="n">
        <v>184</v>
      </c>
      <c r="G355" s="27" t="n">
        <v>4.49</v>
      </c>
      <c r="H355" s="27" t="n">
        <v>4.44</v>
      </c>
      <c r="I355" s="27" t="n">
        <v>0.99</v>
      </c>
      <c r="J355" s="27" t="n">
        <v>5.43</v>
      </c>
      <c r="K355" s="27" t="n">
        <v>816.96</v>
      </c>
      <c r="L355" s="27" t="n">
        <v>182.16</v>
      </c>
      <c r="M355" s="27" t="n">
        <v>999.12</v>
      </c>
    </row>
    <row r="356" customFormat="false" ht="14.25" hidden="false" customHeight="false" outlineLevel="0" collapsed="false">
      <c r="A356" s="20" t="s">
        <v>722</v>
      </c>
      <c r="B356" s="20"/>
      <c r="C356" s="20"/>
      <c r="D356" s="21" t="s">
        <v>723</v>
      </c>
      <c r="E356" s="20"/>
      <c r="F356" s="28"/>
      <c r="G356" s="22"/>
      <c r="H356" s="22"/>
      <c r="I356" s="22"/>
      <c r="J356" s="22"/>
      <c r="K356" s="22"/>
      <c r="L356" s="22"/>
      <c r="M356" s="23" t="n">
        <v>26415.03</v>
      </c>
    </row>
    <row r="357" customFormat="false" ht="14.25" hidden="false" customHeight="false" outlineLevel="0" collapsed="false">
      <c r="A357" s="24" t="s">
        <v>724</v>
      </c>
      <c r="B357" s="24" t="n">
        <v>91924</v>
      </c>
      <c r="C357" s="24" t="s">
        <v>47</v>
      </c>
      <c r="D357" s="25" t="s">
        <v>725</v>
      </c>
      <c r="E357" s="24" t="s">
        <v>355</v>
      </c>
      <c r="F357" s="26" t="n">
        <v>2313.16</v>
      </c>
      <c r="G357" s="27" t="n">
        <v>2.82</v>
      </c>
      <c r="H357" s="27" t="n">
        <v>1.11</v>
      </c>
      <c r="I357" s="27" t="n">
        <v>2.3</v>
      </c>
      <c r="J357" s="27" t="n">
        <v>3.41</v>
      </c>
      <c r="K357" s="27" t="n">
        <v>2567.6</v>
      </c>
      <c r="L357" s="27" t="n">
        <v>5320.27</v>
      </c>
      <c r="M357" s="27" t="n">
        <v>7887.87</v>
      </c>
    </row>
    <row r="358" customFormat="false" ht="14.25" hidden="false" customHeight="false" outlineLevel="0" collapsed="false">
      <c r="A358" s="24" t="s">
        <v>726</v>
      </c>
      <c r="B358" s="24" t="n">
        <v>91926</v>
      </c>
      <c r="C358" s="24" t="s">
        <v>47</v>
      </c>
      <c r="D358" s="25" t="s">
        <v>727</v>
      </c>
      <c r="E358" s="24" t="s">
        <v>355</v>
      </c>
      <c r="F358" s="26" t="n">
        <v>3084.54</v>
      </c>
      <c r="G358" s="27" t="n">
        <v>4.07</v>
      </c>
      <c r="H358" s="27" t="n">
        <v>1.4</v>
      </c>
      <c r="I358" s="27" t="n">
        <v>3.52</v>
      </c>
      <c r="J358" s="27" t="n">
        <v>4.92</v>
      </c>
      <c r="K358" s="27" t="n">
        <v>4318.35</v>
      </c>
      <c r="L358" s="27" t="n">
        <v>10857.58</v>
      </c>
      <c r="M358" s="27" t="n">
        <v>15175.93</v>
      </c>
    </row>
    <row r="359" customFormat="false" ht="14.25" hidden="false" customHeight="false" outlineLevel="0" collapsed="false">
      <c r="A359" s="24" t="s">
        <v>728</v>
      </c>
      <c r="B359" s="24" t="n">
        <v>91928</v>
      </c>
      <c r="C359" s="24" t="s">
        <v>47</v>
      </c>
      <c r="D359" s="25" t="s">
        <v>729</v>
      </c>
      <c r="E359" s="24" t="s">
        <v>355</v>
      </c>
      <c r="F359" s="26" t="n">
        <v>70.8</v>
      </c>
      <c r="G359" s="27" t="n">
        <v>6.3</v>
      </c>
      <c r="H359" s="27" t="n">
        <v>1.9</v>
      </c>
      <c r="I359" s="27" t="n">
        <v>5.72</v>
      </c>
      <c r="J359" s="27" t="n">
        <v>7.62</v>
      </c>
      <c r="K359" s="27" t="n">
        <v>134.52</v>
      </c>
      <c r="L359" s="27" t="n">
        <v>404.97</v>
      </c>
      <c r="M359" s="27" t="n">
        <v>539.49</v>
      </c>
    </row>
    <row r="360" customFormat="false" ht="14.25" hidden="false" customHeight="false" outlineLevel="0" collapsed="false">
      <c r="A360" s="24" t="s">
        <v>730</v>
      </c>
      <c r="B360" s="24" t="n">
        <v>91930</v>
      </c>
      <c r="C360" s="24" t="s">
        <v>47</v>
      </c>
      <c r="D360" s="25" t="s">
        <v>731</v>
      </c>
      <c r="E360" s="24" t="s">
        <v>355</v>
      </c>
      <c r="F360" s="26" t="n">
        <v>264.51</v>
      </c>
      <c r="G360" s="27" t="n">
        <v>8.79</v>
      </c>
      <c r="H360" s="27" t="n">
        <v>2.48</v>
      </c>
      <c r="I360" s="27" t="n">
        <v>8.15</v>
      </c>
      <c r="J360" s="27" t="n">
        <v>10.63</v>
      </c>
      <c r="K360" s="27" t="n">
        <v>655.98</v>
      </c>
      <c r="L360" s="27" t="n">
        <v>2155.76</v>
      </c>
      <c r="M360" s="27" t="n">
        <v>2811.74</v>
      </c>
    </row>
    <row r="361" customFormat="false" ht="14.25" hidden="false" customHeight="false" outlineLevel="0" collapsed="false">
      <c r="A361" s="20" t="s">
        <v>732</v>
      </c>
      <c r="B361" s="20"/>
      <c r="C361" s="20"/>
      <c r="D361" s="21" t="s">
        <v>733</v>
      </c>
      <c r="E361" s="20"/>
      <c r="F361" s="28"/>
      <c r="G361" s="22"/>
      <c r="H361" s="22"/>
      <c r="I361" s="22"/>
      <c r="J361" s="22"/>
      <c r="K361" s="22"/>
      <c r="L361" s="22"/>
      <c r="M361" s="23" t="n">
        <v>7377.4</v>
      </c>
    </row>
    <row r="362" customFormat="false" ht="25.5" hidden="false" customHeight="false" outlineLevel="0" collapsed="false">
      <c r="A362" s="24" t="s">
        <v>734</v>
      </c>
      <c r="B362" s="24" t="n">
        <v>101881</v>
      </c>
      <c r="C362" s="24" t="s">
        <v>47</v>
      </c>
      <c r="D362" s="25" t="s">
        <v>735</v>
      </c>
      <c r="E362" s="24" t="s">
        <v>418</v>
      </c>
      <c r="F362" s="26" t="n">
        <v>1</v>
      </c>
      <c r="G362" s="27" t="n">
        <v>1000.5</v>
      </c>
      <c r="H362" s="27" t="n">
        <v>35.4</v>
      </c>
      <c r="I362" s="27" t="n">
        <v>1175.2</v>
      </c>
      <c r="J362" s="27" t="n">
        <v>1210.6</v>
      </c>
      <c r="K362" s="27" t="n">
        <v>35.4</v>
      </c>
      <c r="L362" s="27" t="n">
        <v>1175.2</v>
      </c>
      <c r="M362" s="27" t="n">
        <v>1210.6</v>
      </c>
    </row>
    <row r="363" customFormat="false" ht="25.5" hidden="false" customHeight="false" outlineLevel="0" collapsed="false">
      <c r="A363" s="24" t="s">
        <v>736</v>
      </c>
      <c r="B363" s="24" t="n">
        <v>101880</v>
      </c>
      <c r="C363" s="24" t="s">
        <v>47</v>
      </c>
      <c r="D363" s="25" t="s">
        <v>737</v>
      </c>
      <c r="E363" s="24" t="s">
        <v>418</v>
      </c>
      <c r="F363" s="26" t="n">
        <v>1</v>
      </c>
      <c r="G363" s="27" t="n">
        <v>696.16</v>
      </c>
      <c r="H363" s="27" t="n">
        <v>35.23</v>
      </c>
      <c r="I363" s="27" t="n">
        <v>807.12</v>
      </c>
      <c r="J363" s="27" t="n">
        <v>842.35</v>
      </c>
      <c r="K363" s="27" t="n">
        <v>35.23</v>
      </c>
      <c r="L363" s="27" t="n">
        <v>807.12</v>
      </c>
      <c r="M363" s="27" t="n">
        <v>842.35</v>
      </c>
    </row>
    <row r="364" customFormat="false" ht="14.25" hidden="false" customHeight="false" outlineLevel="0" collapsed="false">
      <c r="A364" s="24" t="s">
        <v>738</v>
      </c>
      <c r="B364" s="24" t="n">
        <v>90458</v>
      </c>
      <c r="C364" s="24" t="s">
        <v>47</v>
      </c>
      <c r="D364" s="25" t="s">
        <v>739</v>
      </c>
      <c r="E364" s="24" t="s">
        <v>418</v>
      </c>
      <c r="F364" s="26" t="n">
        <v>2</v>
      </c>
      <c r="G364" s="27" t="n">
        <v>29.01</v>
      </c>
      <c r="H364" s="27" t="n">
        <v>28.78</v>
      </c>
      <c r="I364" s="27" t="n">
        <v>6.32</v>
      </c>
      <c r="J364" s="27" t="n">
        <v>35.1</v>
      </c>
      <c r="K364" s="27" t="n">
        <v>57.56</v>
      </c>
      <c r="L364" s="27" t="n">
        <v>12.64</v>
      </c>
      <c r="M364" s="27" t="n">
        <v>70.2</v>
      </c>
    </row>
    <row r="365" customFormat="false" ht="14.25" hidden="false" customHeight="false" outlineLevel="0" collapsed="false">
      <c r="A365" s="24" t="s">
        <v>740</v>
      </c>
      <c r="B365" s="24" t="n">
        <v>93653</v>
      </c>
      <c r="C365" s="24" t="s">
        <v>47</v>
      </c>
      <c r="D365" s="25" t="s">
        <v>741</v>
      </c>
      <c r="E365" s="24" t="s">
        <v>418</v>
      </c>
      <c r="F365" s="26" t="n">
        <v>4</v>
      </c>
      <c r="G365" s="27" t="n">
        <v>11.66</v>
      </c>
      <c r="H365" s="27" t="n">
        <v>1.71</v>
      </c>
      <c r="I365" s="27" t="n">
        <v>12.39</v>
      </c>
      <c r="J365" s="27" t="n">
        <v>14.1</v>
      </c>
      <c r="K365" s="27" t="n">
        <v>6.84</v>
      </c>
      <c r="L365" s="27" t="n">
        <v>49.56</v>
      </c>
      <c r="M365" s="27" t="n">
        <v>56.4</v>
      </c>
    </row>
    <row r="366" customFormat="false" ht="14.25" hidden="false" customHeight="false" outlineLevel="0" collapsed="false">
      <c r="A366" s="24" t="s">
        <v>742</v>
      </c>
      <c r="B366" s="24" t="n">
        <v>93654</v>
      </c>
      <c r="C366" s="24" t="s">
        <v>47</v>
      </c>
      <c r="D366" s="25" t="s">
        <v>743</v>
      </c>
      <c r="E366" s="24" t="s">
        <v>418</v>
      </c>
      <c r="F366" s="26" t="n">
        <v>1</v>
      </c>
      <c r="G366" s="27" t="n">
        <v>12.3</v>
      </c>
      <c r="H366" s="27" t="n">
        <v>2.32</v>
      </c>
      <c r="I366" s="27" t="n">
        <v>12.56</v>
      </c>
      <c r="J366" s="27" t="n">
        <v>14.88</v>
      </c>
      <c r="K366" s="27" t="n">
        <v>2.32</v>
      </c>
      <c r="L366" s="27" t="n">
        <v>12.56</v>
      </c>
      <c r="M366" s="27" t="n">
        <v>14.88</v>
      </c>
    </row>
    <row r="367" customFormat="false" ht="14.25" hidden="false" customHeight="false" outlineLevel="0" collapsed="false">
      <c r="A367" s="24" t="s">
        <v>744</v>
      </c>
      <c r="B367" s="24" t="n">
        <v>93655</v>
      </c>
      <c r="C367" s="24" t="s">
        <v>47</v>
      </c>
      <c r="D367" s="25" t="s">
        <v>745</v>
      </c>
      <c r="E367" s="24" t="s">
        <v>418</v>
      </c>
      <c r="F367" s="26" t="n">
        <v>37</v>
      </c>
      <c r="G367" s="27" t="n">
        <v>13.62</v>
      </c>
      <c r="H367" s="27" t="n">
        <v>3.24</v>
      </c>
      <c r="I367" s="27" t="n">
        <v>13.24</v>
      </c>
      <c r="J367" s="27" t="n">
        <v>16.48</v>
      </c>
      <c r="K367" s="27" t="n">
        <v>119.88</v>
      </c>
      <c r="L367" s="27" t="n">
        <v>489.88</v>
      </c>
      <c r="M367" s="27" t="n">
        <v>609.76</v>
      </c>
    </row>
    <row r="368" customFormat="false" ht="14.25" hidden="false" customHeight="false" outlineLevel="0" collapsed="false">
      <c r="A368" s="24" t="s">
        <v>746</v>
      </c>
      <c r="B368" s="24" t="n">
        <v>93656</v>
      </c>
      <c r="C368" s="24" t="s">
        <v>47</v>
      </c>
      <c r="D368" s="25" t="s">
        <v>747</v>
      </c>
      <c r="E368" s="24" t="s">
        <v>418</v>
      </c>
      <c r="F368" s="26" t="n">
        <v>2</v>
      </c>
      <c r="G368" s="27" t="n">
        <v>13.62</v>
      </c>
      <c r="H368" s="27" t="n">
        <v>3.24</v>
      </c>
      <c r="I368" s="27" t="n">
        <v>13.24</v>
      </c>
      <c r="J368" s="27" t="n">
        <v>16.48</v>
      </c>
      <c r="K368" s="27" t="n">
        <v>6.48</v>
      </c>
      <c r="L368" s="27" t="n">
        <v>26.48</v>
      </c>
      <c r="M368" s="27" t="n">
        <v>32.96</v>
      </c>
    </row>
    <row r="369" customFormat="false" ht="14.25" hidden="false" customHeight="false" outlineLevel="0" collapsed="false">
      <c r="A369" s="24" t="s">
        <v>748</v>
      </c>
      <c r="B369" s="24" t="n">
        <v>93657</v>
      </c>
      <c r="C369" s="24" t="s">
        <v>47</v>
      </c>
      <c r="D369" s="25" t="s">
        <v>749</v>
      </c>
      <c r="E369" s="24" t="s">
        <v>418</v>
      </c>
      <c r="F369" s="26" t="n">
        <v>5</v>
      </c>
      <c r="G369" s="27" t="n">
        <v>15.2</v>
      </c>
      <c r="H369" s="27" t="n">
        <v>4.46</v>
      </c>
      <c r="I369" s="27" t="n">
        <v>13.93</v>
      </c>
      <c r="J369" s="27" t="n">
        <v>18.39</v>
      </c>
      <c r="K369" s="27" t="n">
        <v>22.3</v>
      </c>
      <c r="L369" s="27" t="n">
        <v>69.65</v>
      </c>
      <c r="M369" s="27" t="n">
        <v>91.95</v>
      </c>
    </row>
    <row r="370" customFormat="false" ht="14.25" hidden="false" customHeight="false" outlineLevel="0" collapsed="false">
      <c r="A370" s="24" t="s">
        <v>750</v>
      </c>
      <c r="B370" s="24" t="n">
        <v>93673</v>
      </c>
      <c r="C370" s="24" t="s">
        <v>47</v>
      </c>
      <c r="D370" s="25" t="s">
        <v>751</v>
      </c>
      <c r="E370" s="24" t="s">
        <v>418</v>
      </c>
      <c r="F370" s="26" t="n">
        <v>1</v>
      </c>
      <c r="G370" s="27" t="n">
        <v>97.33</v>
      </c>
      <c r="H370" s="27" t="n">
        <v>27.84</v>
      </c>
      <c r="I370" s="27" t="n">
        <v>89.92</v>
      </c>
      <c r="J370" s="27" t="n">
        <v>117.76</v>
      </c>
      <c r="K370" s="27" t="n">
        <v>27.84</v>
      </c>
      <c r="L370" s="27" t="n">
        <v>89.92</v>
      </c>
      <c r="M370" s="27" t="n">
        <v>117.76</v>
      </c>
    </row>
    <row r="371" customFormat="false" ht="14.25" hidden="false" customHeight="false" outlineLevel="0" collapsed="false">
      <c r="A371" s="24" t="s">
        <v>752</v>
      </c>
      <c r="B371" s="24" t="s">
        <v>753</v>
      </c>
      <c r="C371" s="24" t="s">
        <v>28</v>
      </c>
      <c r="D371" s="25" t="s">
        <v>754</v>
      </c>
      <c r="E371" s="24" t="s">
        <v>418</v>
      </c>
      <c r="F371" s="26" t="n">
        <v>2</v>
      </c>
      <c r="G371" s="27" t="n">
        <v>146.66</v>
      </c>
      <c r="H371" s="27" t="n">
        <v>27.84</v>
      </c>
      <c r="I371" s="27" t="n">
        <v>149.61</v>
      </c>
      <c r="J371" s="27" t="n">
        <v>177.45</v>
      </c>
      <c r="K371" s="27" t="n">
        <v>55.68</v>
      </c>
      <c r="L371" s="27" t="n">
        <v>299.22</v>
      </c>
      <c r="M371" s="27" t="n">
        <v>354.9</v>
      </c>
    </row>
    <row r="372" customFormat="false" ht="14.25" hidden="false" customHeight="false" outlineLevel="0" collapsed="false">
      <c r="A372" s="24" t="s">
        <v>755</v>
      </c>
      <c r="B372" s="24" t="n">
        <v>101895</v>
      </c>
      <c r="C372" s="24" t="s">
        <v>47</v>
      </c>
      <c r="D372" s="25" t="s">
        <v>756</v>
      </c>
      <c r="E372" s="24" t="s">
        <v>418</v>
      </c>
      <c r="F372" s="26" t="n">
        <v>1</v>
      </c>
      <c r="G372" s="27" t="n">
        <v>420.05</v>
      </c>
      <c r="H372" s="27" t="n">
        <v>64.91</v>
      </c>
      <c r="I372" s="27" t="n">
        <v>443.35</v>
      </c>
      <c r="J372" s="27" t="n">
        <v>508.26</v>
      </c>
      <c r="K372" s="27" t="n">
        <v>64.91</v>
      </c>
      <c r="L372" s="27" t="n">
        <v>443.35</v>
      </c>
      <c r="M372" s="27" t="n">
        <v>508.26</v>
      </c>
    </row>
    <row r="373" customFormat="false" ht="14.25" hidden="false" customHeight="false" outlineLevel="0" collapsed="false">
      <c r="A373" s="24" t="s">
        <v>757</v>
      </c>
      <c r="B373" s="24" t="s">
        <v>758</v>
      </c>
      <c r="C373" s="24" t="s">
        <v>28</v>
      </c>
      <c r="D373" s="25" t="s">
        <v>759</v>
      </c>
      <c r="E373" s="24" t="s">
        <v>418</v>
      </c>
      <c r="F373" s="26" t="n">
        <v>8</v>
      </c>
      <c r="G373" s="27" t="n">
        <v>108.95</v>
      </c>
      <c r="H373" s="27" t="n">
        <v>6.61</v>
      </c>
      <c r="I373" s="27" t="n">
        <v>125.21</v>
      </c>
      <c r="J373" s="27" t="n">
        <v>131.82</v>
      </c>
      <c r="K373" s="27" t="n">
        <v>52.88</v>
      </c>
      <c r="L373" s="27" t="n">
        <v>1001.68</v>
      </c>
      <c r="M373" s="27" t="n">
        <v>1054.56</v>
      </c>
    </row>
    <row r="374" customFormat="false" ht="14.25" hidden="false" customHeight="false" outlineLevel="0" collapsed="false">
      <c r="A374" s="24" t="s">
        <v>760</v>
      </c>
      <c r="B374" s="24" t="s">
        <v>761</v>
      </c>
      <c r="C374" s="24" t="s">
        <v>28</v>
      </c>
      <c r="D374" s="25" t="s">
        <v>762</v>
      </c>
      <c r="E374" s="24" t="s">
        <v>763</v>
      </c>
      <c r="F374" s="26" t="n">
        <v>11</v>
      </c>
      <c r="G374" s="27" t="n">
        <v>140.6</v>
      </c>
      <c r="H374" s="27" t="n">
        <v>6.52</v>
      </c>
      <c r="I374" s="27" t="n">
        <v>163.6</v>
      </c>
      <c r="J374" s="27" t="n">
        <v>170.12</v>
      </c>
      <c r="K374" s="27" t="n">
        <v>71.72</v>
      </c>
      <c r="L374" s="27" t="n">
        <v>1799.6</v>
      </c>
      <c r="M374" s="27" t="n">
        <v>1871.32</v>
      </c>
    </row>
    <row r="375" customFormat="false" ht="14.25" hidden="false" customHeight="false" outlineLevel="0" collapsed="false">
      <c r="A375" s="24" t="s">
        <v>764</v>
      </c>
      <c r="B375" s="24" t="s">
        <v>765</v>
      </c>
      <c r="C375" s="24" t="s">
        <v>28</v>
      </c>
      <c r="D375" s="25" t="s">
        <v>766</v>
      </c>
      <c r="E375" s="24" t="s">
        <v>418</v>
      </c>
      <c r="F375" s="26" t="n">
        <v>3</v>
      </c>
      <c r="G375" s="27" t="n">
        <v>149.18</v>
      </c>
      <c r="H375" s="27" t="n">
        <v>8.93</v>
      </c>
      <c r="I375" s="27" t="n">
        <v>171.57</v>
      </c>
      <c r="J375" s="27" t="n">
        <v>180.5</v>
      </c>
      <c r="K375" s="27" t="n">
        <v>26.79</v>
      </c>
      <c r="L375" s="27" t="n">
        <v>514.71</v>
      </c>
      <c r="M375" s="27" t="n">
        <v>541.5</v>
      </c>
    </row>
    <row r="376" customFormat="false" ht="14.25" hidden="false" customHeight="false" outlineLevel="0" collapsed="false">
      <c r="A376" s="20" t="s">
        <v>767</v>
      </c>
      <c r="B376" s="20"/>
      <c r="C376" s="20"/>
      <c r="D376" s="21" t="s">
        <v>768</v>
      </c>
      <c r="E376" s="20"/>
      <c r="F376" s="28"/>
      <c r="G376" s="22"/>
      <c r="H376" s="22"/>
      <c r="I376" s="22"/>
      <c r="J376" s="22"/>
      <c r="K376" s="22"/>
      <c r="L376" s="22"/>
      <c r="M376" s="23" t="n">
        <v>7210.81</v>
      </c>
    </row>
    <row r="377" customFormat="false" ht="14.25" hidden="false" customHeight="false" outlineLevel="0" collapsed="false">
      <c r="A377" s="24" t="s">
        <v>769</v>
      </c>
      <c r="B377" s="24" t="n">
        <v>92001</v>
      </c>
      <c r="C377" s="24" t="s">
        <v>47</v>
      </c>
      <c r="D377" s="25" t="s">
        <v>770</v>
      </c>
      <c r="E377" s="24" t="s">
        <v>418</v>
      </c>
      <c r="F377" s="26" t="n">
        <v>79</v>
      </c>
      <c r="G377" s="27" t="n">
        <v>35.15</v>
      </c>
      <c r="H377" s="27" t="n">
        <v>18.14</v>
      </c>
      <c r="I377" s="27" t="n">
        <v>24.39</v>
      </c>
      <c r="J377" s="27" t="n">
        <v>42.53</v>
      </c>
      <c r="K377" s="27" t="n">
        <v>1433.06</v>
      </c>
      <c r="L377" s="27" t="n">
        <v>1926.81</v>
      </c>
      <c r="M377" s="27" t="n">
        <v>3359.87</v>
      </c>
    </row>
    <row r="378" customFormat="false" ht="14.25" hidden="false" customHeight="false" outlineLevel="0" collapsed="false">
      <c r="A378" s="24" t="s">
        <v>771</v>
      </c>
      <c r="B378" s="24" t="n">
        <v>91997</v>
      </c>
      <c r="C378" s="24" t="s">
        <v>47</v>
      </c>
      <c r="D378" s="25" t="s">
        <v>772</v>
      </c>
      <c r="E378" s="24" t="s">
        <v>418</v>
      </c>
      <c r="F378" s="26" t="n">
        <v>17</v>
      </c>
      <c r="G378" s="27" t="n">
        <v>39.02</v>
      </c>
      <c r="H378" s="27" t="n">
        <v>21.82</v>
      </c>
      <c r="I378" s="27" t="n">
        <v>25.39</v>
      </c>
      <c r="J378" s="27" t="n">
        <v>47.21</v>
      </c>
      <c r="K378" s="27" t="n">
        <v>370.94</v>
      </c>
      <c r="L378" s="27" t="n">
        <v>431.63</v>
      </c>
      <c r="M378" s="27" t="n">
        <v>802.57</v>
      </c>
    </row>
    <row r="379" customFormat="false" ht="14.25" hidden="false" customHeight="false" outlineLevel="0" collapsed="false">
      <c r="A379" s="24" t="s">
        <v>773</v>
      </c>
      <c r="B379" s="24" t="n">
        <v>91993</v>
      </c>
      <c r="C379" s="24" t="s">
        <v>47</v>
      </c>
      <c r="D379" s="25" t="s">
        <v>774</v>
      </c>
      <c r="E379" s="24" t="s">
        <v>418</v>
      </c>
      <c r="F379" s="26" t="n">
        <v>15</v>
      </c>
      <c r="G379" s="27" t="n">
        <v>49.03</v>
      </c>
      <c r="H379" s="27" t="n">
        <v>31.34</v>
      </c>
      <c r="I379" s="27" t="n">
        <v>27.98</v>
      </c>
      <c r="J379" s="27" t="n">
        <v>59.32</v>
      </c>
      <c r="K379" s="27" t="n">
        <v>470.1</v>
      </c>
      <c r="L379" s="27" t="n">
        <v>419.7</v>
      </c>
      <c r="M379" s="27" t="n">
        <v>889.8</v>
      </c>
    </row>
    <row r="380" customFormat="false" ht="14.25" hidden="false" customHeight="false" outlineLevel="0" collapsed="false">
      <c r="A380" s="24" t="s">
        <v>775</v>
      </c>
      <c r="B380" s="24" t="n">
        <v>91953</v>
      </c>
      <c r="C380" s="24" t="s">
        <v>47</v>
      </c>
      <c r="D380" s="25" t="s">
        <v>776</v>
      </c>
      <c r="E380" s="24" t="s">
        <v>418</v>
      </c>
      <c r="F380" s="26" t="n">
        <v>29</v>
      </c>
      <c r="G380" s="27" t="n">
        <v>31.14</v>
      </c>
      <c r="H380" s="27" t="n">
        <v>17.65</v>
      </c>
      <c r="I380" s="27" t="n">
        <v>20.02</v>
      </c>
      <c r="J380" s="27" t="n">
        <v>37.67</v>
      </c>
      <c r="K380" s="27" t="n">
        <v>511.85</v>
      </c>
      <c r="L380" s="27" t="n">
        <v>580.58</v>
      </c>
      <c r="M380" s="27" t="n">
        <v>1092.43</v>
      </c>
    </row>
    <row r="381" customFormat="false" ht="14.25" hidden="false" customHeight="false" outlineLevel="0" collapsed="false">
      <c r="A381" s="24" t="s">
        <v>777</v>
      </c>
      <c r="B381" s="24" t="n">
        <v>91955</v>
      </c>
      <c r="C381" s="24" t="s">
        <v>47</v>
      </c>
      <c r="D381" s="25" t="s">
        <v>778</v>
      </c>
      <c r="E381" s="24" t="s">
        <v>418</v>
      </c>
      <c r="F381" s="26" t="n">
        <v>16</v>
      </c>
      <c r="G381" s="27" t="n">
        <v>37.84</v>
      </c>
      <c r="H381" s="27" t="n">
        <v>21.82</v>
      </c>
      <c r="I381" s="27" t="n">
        <v>23.96</v>
      </c>
      <c r="J381" s="27" t="n">
        <v>45.78</v>
      </c>
      <c r="K381" s="27" t="n">
        <v>349.12</v>
      </c>
      <c r="L381" s="27" t="n">
        <v>383.36</v>
      </c>
      <c r="M381" s="27" t="n">
        <v>732.48</v>
      </c>
    </row>
    <row r="382" customFormat="false" ht="14.25" hidden="false" customHeight="false" outlineLevel="0" collapsed="false">
      <c r="A382" s="24" t="s">
        <v>779</v>
      </c>
      <c r="B382" s="24" t="s">
        <v>780</v>
      </c>
      <c r="C382" s="24" t="s">
        <v>28</v>
      </c>
      <c r="D382" s="25" t="s">
        <v>781</v>
      </c>
      <c r="E382" s="24" t="s">
        <v>30</v>
      </c>
      <c r="F382" s="26" t="n">
        <v>1</v>
      </c>
      <c r="G382" s="27" t="n">
        <v>240.55</v>
      </c>
      <c r="H382" s="27" t="n">
        <v>9.16</v>
      </c>
      <c r="I382" s="27" t="n">
        <v>281.9</v>
      </c>
      <c r="J382" s="27" t="n">
        <v>291.06</v>
      </c>
      <c r="K382" s="27" t="n">
        <v>9.16</v>
      </c>
      <c r="L382" s="27" t="n">
        <v>281.9</v>
      </c>
      <c r="M382" s="27" t="n">
        <v>291.06</v>
      </c>
    </row>
    <row r="383" customFormat="false" ht="14.25" hidden="false" customHeight="false" outlineLevel="0" collapsed="false">
      <c r="A383" s="24" t="s">
        <v>782</v>
      </c>
      <c r="B383" s="24" t="n">
        <v>101632</v>
      </c>
      <c r="C383" s="24" t="s">
        <v>47</v>
      </c>
      <c r="D383" s="25" t="s">
        <v>783</v>
      </c>
      <c r="E383" s="24" t="s">
        <v>418</v>
      </c>
      <c r="F383" s="26" t="n">
        <v>1</v>
      </c>
      <c r="G383" s="27" t="n">
        <v>35.21</v>
      </c>
      <c r="H383" s="27" t="n">
        <v>0.81</v>
      </c>
      <c r="I383" s="27" t="n">
        <v>41.79</v>
      </c>
      <c r="J383" s="27" t="n">
        <v>42.6</v>
      </c>
      <c r="K383" s="27" t="n">
        <v>0.81</v>
      </c>
      <c r="L383" s="27" t="n">
        <v>41.79</v>
      </c>
      <c r="M383" s="27" t="n">
        <v>42.6</v>
      </c>
    </row>
    <row r="384" customFormat="false" ht="14.25" hidden="false" customHeight="false" outlineLevel="0" collapsed="false">
      <c r="A384" s="20" t="s">
        <v>784</v>
      </c>
      <c r="B384" s="20"/>
      <c r="C384" s="20"/>
      <c r="D384" s="21" t="s">
        <v>785</v>
      </c>
      <c r="E384" s="20"/>
      <c r="F384" s="28"/>
      <c r="G384" s="22"/>
      <c r="H384" s="22"/>
      <c r="I384" s="22"/>
      <c r="J384" s="22"/>
      <c r="K384" s="22"/>
      <c r="L384" s="22"/>
      <c r="M384" s="23" t="n">
        <v>31110.92</v>
      </c>
    </row>
    <row r="385" customFormat="false" ht="14.25" hidden="false" customHeight="false" outlineLevel="0" collapsed="false">
      <c r="A385" s="24" t="s">
        <v>786</v>
      </c>
      <c r="B385" s="24" t="n">
        <v>91847</v>
      </c>
      <c r="C385" s="24" t="s">
        <v>47</v>
      </c>
      <c r="D385" s="25" t="s">
        <v>787</v>
      </c>
      <c r="E385" s="24" t="s">
        <v>355</v>
      </c>
      <c r="F385" s="26" t="n">
        <v>168.6</v>
      </c>
      <c r="G385" s="27" t="n">
        <v>16.02</v>
      </c>
      <c r="H385" s="27" t="n">
        <v>4.21</v>
      </c>
      <c r="I385" s="27" t="n">
        <v>15.17</v>
      </c>
      <c r="J385" s="27" t="n">
        <v>19.38</v>
      </c>
      <c r="K385" s="27" t="n">
        <v>709.8</v>
      </c>
      <c r="L385" s="27" t="n">
        <v>2557.66</v>
      </c>
      <c r="M385" s="27" t="n">
        <v>3267.46</v>
      </c>
    </row>
    <row r="386" customFormat="false" ht="14.25" hidden="false" customHeight="false" outlineLevel="0" collapsed="false">
      <c r="A386" s="24" t="s">
        <v>788</v>
      </c>
      <c r="B386" s="24" t="n">
        <v>91857</v>
      </c>
      <c r="C386" s="24" t="s">
        <v>47</v>
      </c>
      <c r="D386" s="25" t="s">
        <v>789</v>
      </c>
      <c r="E386" s="24" t="s">
        <v>355</v>
      </c>
      <c r="F386" s="26" t="n">
        <v>39.56</v>
      </c>
      <c r="G386" s="27" t="n">
        <v>18.35</v>
      </c>
      <c r="H386" s="27" t="n">
        <v>7.3</v>
      </c>
      <c r="I386" s="27" t="n">
        <v>14.9</v>
      </c>
      <c r="J386" s="27" t="n">
        <v>22.2</v>
      </c>
      <c r="K386" s="27" t="n">
        <v>288.78</v>
      </c>
      <c r="L386" s="27" t="n">
        <v>589.45</v>
      </c>
      <c r="M386" s="27" t="n">
        <v>878.23</v>
      </c>
    </row>
    <row r="387" customFormat="false" ht="14.25" hidden="false" customHeight="false" outlineLevel="0" collapsed="false">
      <c r="A387" s="24" t="s">
        <v>790</v>
      </c>
      <c r="B387" s="24" t="n">
        <v>91871</v>
      </c>
      <c r="C387" s="24" t="s">
        <v>47</v>
      </c>
      <c r="D387" s="25" t="s">
        <v>791</v>
      </c>
      <c r="E387" s="24" t="s">
        <v>355</v>
      </c>
      <c r="F387" s="26" t="n">
        <v>7.98</v>
      </c>
      <c r="G387" s="27" t="n">
        <v>16.04</v>
      </c>
      <c r="H387" s="27" t="n">
        <v>8.67</v>
      </c>
      <c r="I387" s="27" t="n">
        <v>10.73</v>
      </c>
      <c r="J387" s="27" t="n">
        <v>19.4</v>
      </c>
      <c r="K387" s="27" t="n">
        <v>69.18</v>
      </c>
      <c r="L387" s="27" t="n">
        <v>85.63</v>
      </c>
      <c r="M387" s="27" t="n">
        <v>154.81</v>
      </c>
    </row>
    <row r="388" customFormat="false" ht="14.25" hidden="false" customHeight="false" outlineLevel="0" collapsed="false">
      <c r="A388" s="24" t="s">
        <v>792</v>
      </c>
      <c r="B388" s="24" t="n">
        <v>93009</v>
      </c>
      <c r="C388" s="24" t="s">
        <v>47</v>
      </c>
      <c r="D388" s="25" t="s">
        <v>793</v>
      </c>
      <c r="E388" s="24" t="s">
        <v>355</v>
      </c>
      <c r="F388" s="26" t="n">
        <v>10.5</v>
      </c>
      <c r="G388" s="27" t="n">
        <v>34.64</v>
      </c>
      <c r="H388" s="27" t="n">
        <v>6.32</v>
      </c>
      <c r="I388" s="27" t="n">
        <v>35.59</v>
      </c>
      <c r="J388" s="27" t="n">
        <v>41.91</v>
      </c>
      <c r="K388" s="27" t="n">
        <v>66.36</v>
      </c>
      <c r="L388" s="27" t="n">
        <v>373.69</v>
      </c>
      <c r="M388" s="27" t="n">
        <v>440.05</v>
      </c>
    </row>
    <row r="389" customFormat="false" ht="14.25" hidden="false" customHeight="false" outlineLevel="0" collapsed="false">
      <c r="A389" s="24" t="s">
        <v>794</v>
      </c>
      <c r="B389" s="24" t="n">
        <v>97668</v>
      </c>
      <c r="C389" s="24" t="s">
        <v>47</v>
      </c>
      <c r="D389" s="25" t="s">
        <v>795</v>
      </c>
      <c r="E389" s="24" t="s">
        <v>355</v>
      </c>
      <c r="F389" s="26" t="n">
        <v>55</v>
      </c>
      <c r="G389" s="27" t="n">
        <v>16.96</v>
      </c>
      <c r="H389" s="27" t="n">
        <v>4.62</v>
      </c>
      <c r="I389" s="27" t="n">
        <v>15.9</v>
      </c>
      <c r="J389" s="27" t="n">
        <v>20.52</v>
      </c>
      <c r="K389" s="27" t="n">
        <v>254.1</v>
      </c>
      <c r="L389" s="27" t="n">
        <v>874.5</v>
      </c>
      <c r="M389" s="27" t="n">
        <v>1128.6</v>
      </c>
    </row>
    <row r="390" customFormat="false" ht="14.25" hidden="false" customHeight="false" outlineLevel="0" collapsed="false">
      <c r="A390" s="24" t="s">
        <v>796</v>
      </c>
      <c r="B390" s="24" t="n">
        <v>98294</v>
      </c>
      <c r="C390" s="24" t="s">
        <v>47</v>
      </c>
      <c r="D390" s="25" t="s">
        <v>797</v>
      </c>
      <c r="E390" s="24" t="s">
        <v>355</v>
      </c>
      <c r="F390" s="26" t="n">
        <v>235.58</v>
      </c>
      <c r="G390" s="27" t="n">
        <v>6.69</v>
      </c>
      <c r="H390" s="27" t="n">
        <v>0.82</v>
      </c>
      <c r="I390" s="27" t="n">
        <v>7.27</v>
      </c>
      <c r="J390" s="27" t="n">
        <v>8.09</v>
      </c>
      <c r="K390" s="27" t="n">
        <v>193.17</v>
      </c>
      <c r="L390" s="27" t="n">
        <v>1712.67</v>
      </c>
      <c r="M390" s="27" t="n">
        <v>1905.84</v>
      </c>
    </row>
    <row r="391" customFormat="false" ht="14.25" hidden="false" customHeight="false" outlineLevel="0" collapsed="false">
      <c r="A391" s="24" t="s">
        <v>798</v>
      </c>
      <c r="B391" s="24" t="n">
        <v>98288</v>
      </c>
      <c r="C391" s="24" t="s">
        <v>47</v>
      </c>
      <c r="D391" s="25" t="s">
        <v>799</v>
      </c>
      <c r="E391" s="24" t="s">
        <v>355</v>
      </c>
      <c r="F391" s="26" t="n">
        <v>269.89</v>
      </c>
      <c r="G391" s="27" t="n">
        <v>2.34</v>
      </c>
      <c r="H391" s="27" t="n">
        <v>0.84</v>
      </c>
      <c r="I391" s="27" t="n">
        <v>1.99</v>
      </c>
      <c r="J391" s="27" t="n">
        <v>2.83</v>
      </c>
      <c r="K391" s="27" t="n">
        <v>226.7</v>
      </c>
      <c r="L391" s="27" t="n">
        <v>537.08</v>
      </c>
      <c r="M391" s="27" t="n">
        <v>763.78</v>
      </c>
    </row>
    <row r="392" customFormat="false" ht="14.25" hidden="false" customHeight="false" outlineLevel="0" collapsed="false">
      <c r="A392" s="24" t="s">
        <v>800</v>
      </c>
      <c r="B392" s="24" t="s">
        <v>801</v>
      </c>
      <c r="C392" s="24" t="s">
        <v>28</v>
      </c>
      <c r="D392" s="25" t="s">
        <v>802</v>
      </c>
      <c r="E392" s="24" t="s">
        <v>355</v>
      </c>
      <c r="F392" s="26" t="n">
        <v>240</v>
      </c>
      <c r="G392" s="27" t="n">
        <v>12.86</v>
      </c>
      <c r="H392" s="27" t="n">
        <v>4.9</v>
      </c>
      <c r="I392" s="27" t="n">
        <v>10.66</v>
      </c>
      <c r="J392" s="27" t="n">
        <v>15.56</v>
      </c>
      <c r="K392" s="27" t="n">
        <v>1176</v>
      </c>
      <c r="L392" s="27" t="n">
        <v>2558.4</v>
      </c>
      <c r="M392" s="27" t="n">
        <v>3734.4</v>
      </c>
    </row>
    <row r="393" customFormat="false" ht="14.25" hidden="false" customHeight="false" outlineLevel="0" collapsed="false">
      <c r="A393" s="24" t="s">
        <v>803</v>
      </c>
      <c r="B393" s="24" t="n">
        <v>91941</v>
      </c>
      <c r="C393" s="24" t="s">
        <v>47</v>
      </c>
      <c r="D393" s="25" t="s">
        <v>705</v>
      </c>
      <c r="E393" s="24" t="s">
        <v>418</v>
      </c>
      <c r="F393" s="26" t="n">
        <v>23</v>
      </c>
      <c r="G393" s="27" t="n">
        <v>11.66</v>
      </c>
      <c r="H393" s="27" t="n">
        <v>8.18</v>
      </c>
      <c r="I393" s="27" t="n">
        <v>5.92</v>
      </c>
      <c r="J393" s="27" t="n">
        <v>14.1</v>
      </c>
      <c r="K393" s="27" t="n">
        <v>188.14</v>
      </c>
      <c r="L393" s="27" t="n">
        <v>136.16</v>
      </c>
      <c r="M393" s="27" t="n">
        <v>324.3</v>
      </c>
    </row>
    <row r="394" customFormat="false" ht="14.25" hidden="false" customHeight="false" outlineLevel="0" collapsed="false">
      <c r="A394" s="24" t="s">
        <v>804</v>
      </c>
      <c r="B394" s="24" t="n">
        <v>98307</v>
      </c>
      <c r="C394" s="24" t="s">
        <v>47</v>
      </c>
      <c r="D394" s="25" t="s">
        <v>805</v>
      </c>
      <c r="E394" s="24" t="s">
        <v>418</v>
      </c>
      <c r="F394" s="26" t="n">
        <v>11</v>
      </c>
      <c r="G394" s="27" t="n">
        <v>50.5</v>
      </c>
      <c r="H394" s="27" t="n">
        <v>10.1</v>
      </c>
      <c r="I394" s="27" t="n">
        <v>51</v>
      </c>
      <c r="J394" s="27" t="n">
        <v>61.1</v>
      </c>
      <c r="K394" s="27" t="n">
        <v>111.1</v>
      </c>
      <c r="L394" s="27" t="n">
        <v>561</v>
      </c>
      <c r="M394" s="27" t="n">
        <v>672.1</v>
      </c>
    </row>
    <row r="395" customFormat="false" ht="14.25" hidden="false" customHeight="false" outlineLevel="0" collapsed="false">
      <c r="A395" s="24" t="s">
        <v>806</v>
      </c>
      <c r="B395" s="24" t="n">
        <v>98308</v>
      </c>
      <c r="C395" s="24" t="s">
        <v>47</v>
      </c>
      <c r="D395" s="25" t="s">
        <v>807</v>
      </c>
      <c r="E395" s="24" t="s">
        <v>418</v>
      </c>
      <c r="F395" s="26" t="n">
        <v>12</v>
      </c>
      <c r="G395" s="27" t="n">
        <v>33.22</v>
      </c>
      <c r="H395" s="27" t="n">
        <v>10.1</v>
      </c>
      <c r="I395" s="27" t="n">
        <v>30.09</v>
      </c>
      <c r="J395" s="27" t="n">
        <v>40.19</v>
      </c>
      <c r="K395" s="27" t="n">
        <v>121.2</v>
      </c>
      <c r="L395" s="27" t="n">
        <v>361.08</v>
      </c>
      <c r="M395" s="27" t="n">
        <v>482.28</v>
      </c>
    </row>
    <row r="396" customFormat="false" ht="14.25" hidden="false" customHeight="false" outlineLevel="0" collapsed="false">
      <c r="A396" s="24" t="s">
        <v>808</v>
      </c>
      <c r="B396" s="24" t="s">
        <v>809</v>
      </c>
      <c r="C396" s="24" t="s">
        <v>28</v>
      </c>
      <c r="D396" s="25" t="s">
        <v>810</v>
      </c>
      <c r="E396" s="24" t="s">
        <v>30</v>
      </c>
      <c r="F396" s="26" t="n">
        <v>3</v>
      </c>
      <c r="G396" s="27" t="n">
        <v>100.03</v>
      </c>
      <c r="H396" s="27" t="n">
        <v>32.08</v>
      </c>
      <c r="I396" s="27" t="n">
        <v>88.95</v>
      </c>
      <c r="J396" s="27" t="n">
        <v>121.03</v>
      </c>
      <c r="K396" s="27" t="n">
        <v>96.24</v>
      </c>
      <c r="L396" s="27" t="n">
        <v>266.85</v>
      </c>
      <c r="M396" s="27" t="n">
        <v>363.09</v>
      </c>
    </row>
    <row r="397" customFormat="false" ht="14.25" hidden="false" customHeight="false" outlineLevel="0" collapsed="false">
      <c r="A397" s="24" t="s">
        <v>811</v>
      </c>
      <c r="B397" s="24" t="n">
        <v>100561</v>
      </c>
      <c r="C397" s="24" t="s">
        <v>47</v>
      </c>
      <c r="D397" s="25" t="s">
        <v>812</v>
      </c>
      <c r="E397" s="24" t="s">
        <v>418</v>
      </c>
      <c r="F397" s="26" t="n">
        <v>1</v>
      </c>
      <c r="G397" s="27" t="n">
        <v>204.74</v>
      </c>
      <c r="H397" s="27" t="n">
        <v>50.36</v>
      </c>
      <c r="I397" s="27" t="n">
        <v>197.37</v>
      </c>
      <c r="J397" s="27" t="n">
        <v>247.73</v>
      </c>
      <c r="K397" s="27" t="n">
        <v>50.36</v>
      </c>
      <c r="L397" s="27" t="n">
        <v>197.37</v>
      </c>
      <c r="M397" s="27" t="n">
        <v>247.73</v>
      </c>
    </row>
    <row r="398" customFormat="false" ht="14.25" hidden="false" customHeight="false" outlineLevel="0" collapsed="false">
      <c r="A398" s="24" t="s">
        <v>813</v>
      </c>
      <c r="B398" s="24" t="s">
        <v>814</v>
      </c>
      <c r="C398" s="24" t="s">
        <v>28</v>
      </c>
      <c r="D398" s="25" t="s">
        <v>815</v>
      </c>
      <c r="E398" s="24" t="s">
        <v>30</v>
      </c>
      <c r="F398" s="26" t="n">
        <v>1</v>
      </c>
      <c r="G398" s="27" t="n">
        <v>635.44</v>
      </c>
      <c r="H398" s="27" t="n">
        <v>91.69</v>
      </c>
      <c r="I398" s="27" t="n">
        <v>677.19</v>
      </c>
      <c r="J398" s="27" t="n">
        <v>768.88</v>
      </c>
      <c r="K398" s="27" t="n">
        <v>91.69</v>
      </c>
      <c r="L398" s="27" t="n">
        <v>677.19</v>
      </c>
      <c r="M398" s="27" t="n">
        <v>768.88</v>
      </c>
    </row>
    <row r="399" customFormat="false" ht="14.25" hidden="false" customHeight="false" outlineLevel="0" collapsed="false">
      <c r="A399" s="24" t="s">
        <v>816</v>
      </c>
      <c r="B399" s="24" t="n">
        <v>98301</v>
      </c>
      <c r="C399" s="24" t="s">
        <v>47</v>
      </c>
      <c r="D399" s="25" t="s">
        <v>817</v>
      </c>
      <c r="E399" s="24" t="s">
        <v>418</v>
      </c>
      <c r="F399" s="26" t="n">
        <v>2</v>
      </c>
      <c r="G399" s="27" t="n">
        <v>556.6</v>
      </c>
      <c r="H399" s="27" t="n">
        <v>304.25</v>
      </c>
      <c r="I399" s="27" t="n">
        <v>369.23</v>
      </c>
      <c r="J399" s="27" t="n">
        <v>673.48</v>
      </c>
      <c r="K399" s="27" t="n">
        <v>608.5</v>
      </c>
      <c r="L399" s="27" t="n">
        <v>738.46</v>
      </c>
      <c r="M399" s="27" t="n">
        <v>1346.96</v>
      </c>
    </row>
    <row r="400" customFormat="false" ht="14.25" hidden="false" customHeight="false" outlineLevel="0" collapsed="false">
      <c r="A400" s="24" t="s">
        <v>818</v>
      </c>
      <c r="B400" s="24" t="s">
        <v>819</v>
      </c>
      <c r="C400" s="24" t="s">
        <v>28</v>
      </c>
      <c r="D400" s="25" t="s">
        <v>820</v>
      </c>
      <c r="E400" s="24" t="s">
        <v>30</v>
      </c>
      <c r="F400" s="26" t="n">
        <v>2</v>
      </c>
      <c r="G400" s="27" t="n">
        <v>24.09</v>
      </c>
      <c r="H400" s="27" t="n">
        <v>5.31</v>
      </c>
      <c r="I400" s="27" t="n">
        <v>23.83</v>
      </c>
      <c r="J400" s="27" t="n">
        <v>29.14</v>
      </c>
      <c r="K400" s="27" t="n">
        <v>10.62</v>
      </c>
      <c r="L400" s="27" t="n">
        <v>47.66</v>
      </c>
      <c r="M400" s="27" t="n">
        <v>58.28</v>
      </c>
    </row>
    <row r="401" customFormat="false" ht="14.25" hidden="false" customHeight="false" outlineLevel="0" collapsed="false">
      <c r="A401" s="24" t="s">
        <v>821</v>
      </c>
      <c r="B401" s="24" t="s">
        <v>822</v>
      </c>
      <c r="C401" s="24" t="s">
        <v>28</v>
      </c>
      <c r="D401" s="25" t="s">
        <v>823</v>
      </c>
      <c r="E401" s="24" t="s">
        <v>30</v>
      </c>
      <c r="F401" s="26" t="n">
        <v>36</v>
      </c>
      <c r="G401" s="27" t="n">
        <v>23.04</v>
      </c>
      <c r="H401" s="27" t="n">
        <v>9.16</v>
      </c>
      <c r="I401" s="27" t="n">
        <v>18.71</v>
      </c>
      <c r="J401" s="27" t="n">
        <v>27.87</v>
      </c>
      <c r="K401" s="27" t="n">
        <v>329.76</v>
      </c>
      <c r="L401" s="27" t="n">
        <v>673.56</v>
      </c>
      <c r="M401" s="27" t="n">
        <v>1003.32</v>
      </c>
    </row>
    <row r="402" customFormat="false" ht="14.25" hidden="false" customHeight="false" outlineLevel="0" collapsed="false">
      <c r="A402" s="24" t="s">
        <v>824</v>
      </c>
      <c r="B402" s="24" t="s">
        <v>825</v>
      </c>
      <c r="C402" s="24" t="s">
        <v>28</v>
      </c>
      <c r="D402" s="25" t="s">
        <v>826</v>
      </c>
      <c r="E402" s="24" t="s">
        <v>30</v>
      </c>
      <c r="F402" s="26" t="n">
        <v>1</v>
      </c>
      <c r="G402" s="27" t="n">
        <v>2688.9</v>
      </c>
      <c r="H402" s="27" t="n">
        <v>16.69</v>
      </c>
      <c r="I402" s="27" t="n">
        <v>3236.87</v>
      </c>
      <c r="J402" s="27" t="n">
        <v>3253.56</v>
      </c>
      <c r="K402" s="27" t="n">
        <v>16.69</v>
      </c>
      <c r="L402" s="27" t="n">
        <v>3236.87</v>
      </c>
      <c r="M402" s="27" t="n">
        <v>3253.56</v>
      </c>
    </row>
    <row r="403" customFormat="false" ht="25.5" hidden="false" customHeight="false" outlineLevel="0" collapsed="false">
      <c r="A403" s="24" t="s">
        <v>827</v>
      </c>
      <c r="B403" s="24" t="s">
        <v>828</v>
      </c>
      <c r="C403" s="24" t="s">
        <v>28</v>
      </c>
      <c r="D403" s="25" t="s">
        <v>829</v>
      </c>
      <c r="E403" s="24" t="s">
        <v>30</v>
      </c>
      <c r="F403" s="26" t="n">
        <v>1</v>
      </c>
      <c r="G403" s="27" t="n">
        <v>4554.85</v>
      </c>
      <c r="H403" s="27" t="n">
        <v>0</v>
      </c>
      <c r="I403" s="27" t="n">
        <v>5511.36</v>
      </c>
      <c r="J403" s="27" t="n">
        <v>5511.36</v>
      </c>
      <c r="K403" s="27" t="n">
        <v>0</v>
      </c>
      <c r="L403" s="27" t="n">
        <v>5511.36</v>
      </c>
      <c r="M403" s="27" t="n">
        <v>5511.36</v>
      </c>
    </row>
    <row r="404" customFormat="false" ht="14.25" hidden="false" customHeight="false" outlineLevel="0" collapsed="false">
      <c r="A404" s="24" t="s">
        <v>830</v>
      </c>
      <c r="B404" s="24" t="s">
        <v>831</v>
      </c>
      <c r="C404" s="24" t="s">
        <v>28</v>
      </c>
      <c r="D404" s="25" t="s">
        <v>832</v>
      </c>
      <c r="E404" s="24" t="s">
        <v>30</v>
      </c>
      <c r="F404" s="26" t="n">
        <v>1</v>
      </c>
      <c r="G404" s="27" t="n">
        <v>1183.72</v>
      </c>
      <c r="H404" s="27" t="n">
        <v>196.28</v>
      </c>
      <c r="I404" s="27" t="n">
        <v>1236.02</v>
      </c>
      <c r="J404" s="27" t="n">
        <v>1432.3</v>
      </c>
      <c r="K404" s="27" t="n">
        <v>196.28</v>
      </c>
      <c r="L404" s="27" t="n">
        <v>1236.02</v>
      </c>
      <c r="M404" s="27" t="n">
        <v>1432.3</v>
      </c>
    </row>
    <row r="405" customFormat="false" ht="14.25" hidden="false" customHeight="false" outlineLevel="0" collapsed="false">
      <c r="A405" s="24" t="s">
        <v>833</v>
      </c>
      <c r="B405" s="24" t="s">
        <v>834</v>
      </c>
      <c r="C405" s="24" t="s">
        <v>28</v>
      </c>
      <c r="D405" s="25" t="s">
        <v>835</v>
      </c>
      <c r="E405" s="24" t="s">
        <v>30</v>
      </c>
      <c r="F405" s="26" t="n">
        <v>1</v>
      </c>
      <c r="G405" s="27" t="n">
        <v>1669.33</v>
      </c>
      <c r="H405" s="27" t="n">
        <v>0</v>
      </c>
      <c r="I405" s="27" t="n">
        <v>2019.88</v>
      </c>
      <c r="J405" s="27" t="n">
        <v>2019.88</v>
      </c>
      <c r="K405" s="27" t="n">
        <v>0</v>
      </c>
      <c r="L405" s="27" t="n">
        <v>2019.88</v>
      </c>
      <c r="M405" s="27" t="n">
        <v>2019.88</v>
      </c>
    </row>
    <row r="406" customFormat="false" ht="14.25" hidden="false" customHeight="false" outlineLevel="0" collapsed="false">
      <c r="A406" s="24" t="s">
        <v>836</v>
      </c>
      <c r="B406" s="24" t="n">
        <v>90447</v>
      </c>
      <c r="C406" s="24" t="s">
        <v>47</v>
      </c>
      <c r="D406" s="25" t="s">
        <v>837</v>
      </c>
      <c r="E406" s="24" t="s">
        <v>355</v>
      </c>
      <c r="F406" s="26" t="n">
        <v>47.54</v>
      </c>
      <c r="G406" s="27" t="n">
        <v>6.75</v>
      </c>
      <c r="H406" s="27" t="n">
        <v>6.49</v>
      </c>
      <c r="I406" s="27" t="n">
        <v>1.67</v>
      </c>
      <c r="J406" s="27" t="n">
        <v>8.16</v>
      </c>
      <c r="K406" s="27" t="n">
        <v>308.53</v>
      </c>
      <c r="L406" s="27" t="n">
        <v>79.39</v>
      </c>
      <c r="M406" s="27" t="n">
        <v>387.92</v>
      </c>
    </row>
    <row r="407" customFormat="false" ht="14.25" hidden="false" customHeight="false" outlineLevel="0" collapsed="false">
      <c r="A407" s="24" t="s">
        <v>838</v>
      </c>
      <c r="B407" s="24" t="n">
        <v>90466</v>
      </c>
      <c r="C407" s="24" t="s">
        <v>47</v>
      </c>
      <c r="D407" s="25" t="s">
        <v>839</v>
      </c>
      <c r="E407" s="24" t="s">
        <v>355</v>
      </c>
      <c r="F407" s="26" t="n">
        <v>47.54</v>
      </c>
      <c r="G407" s="27" t="n">
        <v>14.01</v>
      </c>
      <c r="H407" s="27" t="n">
        <v>12.42</v>
      </c>
      <c r="I407" s="27" t="n">
        <v>4.53</v>
      </c>
      <c r="J407" s="27" t="n">
        <v>16.95</v>
      </c>
      <c r="K407" s="27" t="n">
        <v>590.44</v>
      </c>
      <c r="L407" s="27" t="n">
        <v>215.36</v>
      </c>
      <c r="M407" s="27" t="n">
        <v>805.8</v>
      </c>
    </row>
    <row r="408" customFormat="false" ht="14.25" hidden="false" customHeight="false" outlineLevel="0" collapsed="false">
      <c r="A408" s="24" t="s">
        <v>840</v>
      </c>
      <c r="B408" s="24" t="n">
        <v>90458</v>
      </c>
      <c r="C408" s="24" t="s">
        <v>47</v>
      </c>
      <c r="D408" s="25" t="s">
        <v>739</v>
      </c>
      <c r="E408" s="24" t="s">
        <v>418</v>
      </c>
      <c r="F408" s="26" t="n">
        <v>1</v>
      </c>
      <c r="G408" s="27" t="n">
        <v>29.01</v>
      </c>
      <c r="H408" s="27" t="n">
        <v>28.78</v>
      </c>
      <c r="I408" s="27" t="n">
        <v>6.32</v>
      </c>
      <c r="J408" s="27" t="n">
        <v>35.1</v>
      </c>
      <c r="K408" s="27" t="n">
        <v>28.78</v>
      </c>
      <c r="L408" s="27" t="n">
        <v>6.32</v>
      </c>
      <c r="M408" s="27" t="n">
        <v>35.1</v>
      </c>
    </row>
    <row r="409" customFormat="false" ht="14.25" hidden="false" customHeight="false" outlineLevel="0" collapsed="false">
      <c r="A409" s="24" t="s">
        <v>841</v>
      </c>
      <c r="B409" s="24" t="n">
        <v>90456</v>
      </c>
      <c r="C409" s="24" t="s">
        <v>47</v>
      </c>
      <c r="D409" s="25" t="s">
        <v>842</v>
      </c>
      <c r="E409" s="24" t="s">
        <v>418</v>
      </c>
      <c r="F409" s="26" t="n">
        <v>23</v>
      </c>
      <c r="G409" s="27" t="n">
        <v>4.49</v>
      </c>
      <c r="H409" s="27" t="n">
        <v>4.44</v>
      </c>
      <c r="I409" s="27" t="n">
        <v>0.99</v>
      </c>
      <c r="J409" s="27" t="n">
        <v>5.43</v>
      </c>
      <c r="K409" s="27" t="n">
        <v>102.12</v>
      </c>
      <c r="L409" s="27" t="n">
        <v>22.77</v>
      </c>
      <c r="M409" s="27" t="n">
        <v>124.89</v>
      </c>
    </row>
    <row r="410" customFormat="false" ht="14.25" hidden="false" customHeight="false" outlineLevel="0" collapsed="false">
      <c r="A410" s="20" t="s">
        <v>843</v>
      </c>
      <c r="B410" s="20"/>
      <c r="C410" s="20"/>
      <c r="D410" s="21" t="s">
        <v>844</v>
      </c>
      <c r="E410" s="20"/>
      <c r="F410" s="28"/>
      <c r="G410" s="22"/>
      <c r="H410" s="22"/>
      <c r="I410" s="22"/>
      <c r="J410" s="22"/>
      <c r="K410" s="22"/>
      <c r="L410" s="22"/>
      <c r="M410" s="23" t="n">
        <v>33611.92</v>
      </c>
    </row>
    <row r="411" customFormat="false" ht="14.25" hidden="false" customHeight="false" outlineLevel="0" collapsed="false">
      <c r="A411" s="24" t="s">
        <v>845</v>
      </c>
      <c r="B411" s="24" t="n">
        <v>91847</v>
      </c>
      <c r="C411" s="24" t="s">
        <v>47</v>
      </c>
      <c r="D411" s="25" t="s">
        <v>787</v>
      </c>
      <c r="E411" s="24" t="s">
        <v>355</v>
      </c>
      <c r="F411" s="26" t="n">
        <v>202.63</v>
      </c>
      <c r="G411" s="27" t="n">
        <v>16.02</v>
      </c>
      <c r="H411" s="27" t="n">
        <v>4.21</v>
      </c>
      <c r="I411" s="27" t="n">
        <v>15.17</v>
      </c>
      <c r="J411" s="27" t="n">
        <v>19.38</v>
      </c>
      <c r="K411" s="27" t="n">
        <v>853.07</v>
      </c>
      <c r="L411" s="27" t="n">
        <v>3073.89</v>
      </c>
      <c r="M411" s="27" t="n">
        <v>3926.96</v>
      </c>
    </row>
    <row r="412" customFormat="false" ht="14.25" hidden="false" customHeight="false" outlineLevel="0" collapsed="false">
      <c r="A412" s="24" t="s">
        <v>846</v>
      </c>
      <c r="B412" s="24" t="n">
        <v>91857</v>
      </c>
      <c r="C412" s="24" t="s">
        <v>47</v>
      </c>
      <c r="D412" s="25" t="s">
        <v>789</v>
      </c>
      <c r="E412" s="24" t="s">
        <v>355</v>
      </c>
      <c r="F412" s="26" t="n">
        <v>17.62</v>
      </c>
      <c r="G412" s="27" t="n">
        <v>18.35</v>
      </c>
      <c r="H412" s="27" t="n">
        <v>7.3</v>
      </c>
      <c r="I412" s="27" t="n">
        <v>14.9</v>
      </c>
      <c r="J412" s="27" t="n">
        <v>22.2</v>
      </c>
      <c r="K412" s="27" t="n">
        <v>128.62</v>
      </c>
      <c r="L412" s="27" t="n">
        <v>262.54</v>
      </c>
      <c r="M412" s="27" t="n">
        <v>391.16</v>
      </c>
    </row>
    <row r="413" customFormat="false" ht="14.25" hidden="false" customHeight="false" outlineLevel="0" collapsed="false">
      <c r="A413" s="24" t="s">
        <v>847</v>
      </c>
      <c r="B413" s="24" t="n">
        <v>93009</v>
      </c>
      <c r="C413" s="24" t="s">
        <v>47</v>
      </c>
      <c r="D413" s="25" t="s">
        <v>793</v>
      </c>
      <c r="E413" s="24" t="s">
        <v>355</v>
      </c>
      <c r="F413" s="26" t="n">
        <v>6.65</v>
      </c>
      <c r="G413" s="27" t="n">
        <v>34.64</v>
      </c>
      <c r="H413" s="27" t="n">
        <v>6.32</v>
      </c>
      <c r="I413" s="27" t="n">
        <v>35.59</v>
      </c>
      <c r="J413" s="27" t="n">
        <v>41.91</v>
      </c>
      <c r="K413" s="27" t="n">
        <v>42.02</v>
      </c>
      <c r="L413" s="27" t="n">
        <v>236.68</v>
      </c>
      <c r="M413" s="27" t="n">
        <v>278.7</v>
      </c>
    </row>
    <row r="414" customFormat="false" ht="14.25" hidden="false" customHeight="false" outlineLevel="0" collapsed="false">
      <c r="A414" s="24" t="s">
        <v>848</v>
      </c>
      <c r="B414" s="24" t="n">
        <v>98294</v>
      </c>
      <c r="C414" s="24" t="s">
        <v>47</v>
      </c>
      <c r="D414" s="25" t="s">
        <v>797</v>
      </c>
      <c r="E414" s="24" t="s">
        <v>355</v>
      </c>
      <c r="F414" s="26" t="n">
        <v>401.81</v>
      </c>
      <c r="G414" s="27" t="n">
        <v>6.69</v>
      </c>
      <c r="H414" s="27" t="n">
        <v>0.82</v>
      </c>
      <c r="I414" s="27" t="n">
        <v>7.27</v>
      </c>
      <c r="J414" s="27" t="n">
        <v>8.09</v>
      </c>
      <c r="K414" s="27" t="n">
        <v>329.48</v>
      </c>
      <c r="L414" s="27" t="n">
        <v>2921.16</v>
      </c>
      <c r="M414" s="27" t="n">
        <v>3250.64</v>
      </c>
    </row>
    <row r="415" customFormat="false" ht="14.25" hidden="false" customHeight="false" outlineLevel="0" collapsed="false">
      <c r="A415" s="24" t="s">
        <v>849</v>
      </c>
      <c r="B415" s="24" t="n">
        <v>91939</v>
      </c>
      <c r="C415" s="24" t="s">
        <v>47</v>
      </c>
      <c r="D415" s="25" t="s">
        <v>709</v>
      </c>
      <c r="E415" s="24" t="s">
        <v>418</v>
      </c>
      <c r="F415" s="26" t="n">
        <v>15</v>
      </c>
      <c r="G415" s="27" t="n">
        <v>31.57</v>
      </c>
      <c r="H415" s="27" t="n">
        <v>27.12</v>
      </c>
      <c r="I415" s="27" t="n">
        <v>11.07</v>
      </c>
      <c r="J415" s="27" t="n">
        <v>38.19</v>
      </c>
      <c r="K415" s="27" t="n">
        <v>406.8</v>
      </c>
      <c r="L415" s="27" t="n">
        <v>166.05</v>
      </c>
      <c r="M415" s="27" t="n">
        <v>572.85</v>
      </c>
    </row>
    <row r="416" customFormat="false" ht="14.25" hidden="false" customHeight="false" outlineLevel="0" collapsed="false">
      <c r="A416" s="24" t="s">
        <v>850</v>
      </c>
      <c r="B416" s="24" t="n">
        <v>91945</v>
      </c>
      <c r="C416" s="24" t="s">
        <v>47</v>
      </c>
      <c r="D416" s="25" t="s">
        <v>851</v>
      </c>
      <c r="E416" s="24" t="s">
        <v>418</v>
      </c>
      <c r="F416" s="26" t="n">
        <v>15</v>
      </c>
      <c r="G416" s="27" t="n">
        <v>14.57</v>
      </c>
      <c r="H416" s="27" t="n">
        <v>9.16</v>
      </c>
      <c r="I416" s="27" t="n">
        <v>8.46</v>
      </c>
      <c r="J416" s="27" t="n">
        <v>17.62</v>
      </c>
      <c r="K416" s="27" t="n">
        <v>137.4</v>
      </c>
      <c r="L416" s="27" t="n">
        <v>126.9</v>
      </c>
      <c r="M416" s="27" t="n">
        <v>264.3</v>
      </c>
    </row>
    <row r="417" customFormat="false" ht="14.25" hidden="false" customHeight="false" outlineLevel="0" collapsed="false">
      <c r="A417" s="24" t="s">
        <v>852</v>
      </c>
      <c r="B417" s="24" t="s">
        <v>853</v>
      </c>
      <c r="C417" s="24" t="s">
        <v>28</v>
      </c>
      <c r="D417" s="25" t="s">
        <v>854</v>
      </c>
      <c r="E417" s="24" t="s">
        <v>30</v>
      </c>
      <c r="F417" s="26" t="n">
        <v>15</v>
      </c>
      <c r="G417" s="27" t="n">
        <v>1103.58</v>
      </c>
      <c r="H417" s="27" t="n">
        <v>51.35</v>
      </c>
      <c r="I417" s="27" t="n">
        <v>1283.98</v>
      </c>
      <c r="J417" s="27" t="n">
        <v>1335.33</v>
      </c>
      <c r="K417" s="27" t="n">
        <v>770.25</v>
      </c>
      <c r="L417" s="27" t="n">
        <v>19259.7</v>
      </c>
      <c r="M417" s="27" t="n">
        <v>20029.95</v>
      </c>
    </row>
    <row r="418" customFormat="false" ht="14.25" hidden="false" customHeight="false" outlineLevel="0" collapsed="false">
      <c r="A418" s="24" t="s">
        <v>855</v>
      </c>
      <c r="B418" s="24" t="s">
        <v>809</v>
      </c>
      <c r="C418" s="24" t="s">
        <v>28</v>
      </c>
      <c r="D418" s="25" t="s">
        <v>856</v>
      </c>
      <c r="E418" s="24" t="s">
        <v>30</v>
      </c>
      <c r="F418" s="26" t="n">
        <v>3</v>
      </c>
      <c r="G418" s="27" t="n">
        <v>100.03</v>
      </c>
      <c r="H418" s="27" t="n">
        <v>32.08</v>
      </c>
      <c r="I418" s="27" t="n">
        <v>88.95</v>
      </c>
      <c r="J418" s="27" t="n">
        <v>121.03</v>
      </c>
      <c r="K418" s="27" t="n">
        <v>96.24</v>
      </c>
      <c r="L418" s="27" t="n">
        <v>266.85</v>
      </c>
      <c r="M418" s="27" t="n">
        <v>363.09</v>
      </c>
    </row>
    <row r="419" customFormat="false" ht="14.25" hidden="false" customHeight="false" outlineLevel="0" collapsed="false">
      <c r="A419" s="24" t="s">
        <v>857</v>
      </c>
      <c r="B419" s="24" t="n">
        <v>100562</v>
      </c>
      <c r="C419" s="24" t="s">
        <v>47</v>
      </c>
      <c r="D419" s="25" t="s">
        <v>858</v>
      </c>
      <c r="E419" s="24" t="s">
        <v>418</v>
      </c>
      <c r="F419" s="26" t="n">
        <v>1</v>
      </c>
      <c r="G419" s="27" t="n">
        <v>314.41</v>
      </c>
      <c r="H419" s="27" t="n">
        <v>57.47</v>
      </c>
      <c r="I419" s="27" t="n">
        <v>322.96</v>
      </c>
      <c r="J419" s="27" t="n">
        <v>380.43</v>
      </c>
      <c r="K419" s="27" t="n">
        <v>57.47</v>
      </c>
      <c r="L419" s="27" t="n">
        <v>322.96</v>
      </c>
      <c r="M419" s="27" t="n">
        <v>380.43</v>
      </c>
    </row>
    <row r="420" customFormat="false" ht="25.5" hidden="false" customHeight="false" outlineLevel="0" collapsed="false">
      <c r="A420" s="24" t="s">
        <v>859</v>
      </c>
      <c r="B420" s="24" t="s">
        <v>860</v>
      </c>
      <c r="C420" s="24" t="s">
        <v>28</v>
      </c>
      <c r="D420" s="25" t="s">
        <v>861</v>
      </c>
      <c r="E420" s="24" t="s">
        <v>418</v>
      </c>
      <c r="F420" s="26" t="n">
        <v>1</v>
      </c>
      <c r="G420" s="27" t="n">
        <v>1906.31</v>
      </c>
      <c r="H420" s="27" t="n">
        <v>150.56</v>
      </c>
      <c r="I420" s="27" t="n">
        <v>2156.07</v>
      </c>
      <c r="J420" s="27" t="n">
        <v>2306.63</v>
      </c>
      <c r="K420" s="27" t="n">
        <v>150.56</v>
      </c>
      <c r="L420" s="27" t="n">
        <v>2156.07</v>
      </c>
      <c r="M420" s="27" t="n">
        <v>2306.63</v>
      </c>
    </row>
    <row r="421" customFormat="false" ht="14.25" hidden="false" customHeight="false" outlineLevel="0" collapsed="false">
      <c r="A421" s="24" t="s">
        <v>862</v>
      </c>
      <c r="B421" s="24" t="s">
        <v>863</v>
      </c>
      <c r="C421" s="24" t="s">
        <v>28</v>
      </c>
      <c r="D421" s="25" t="s">
        <v>864</v>
      </c>
      <c r="E421" s="24" t="s">
        <v>30</v>
      </c>
      <c r="F421" s="26" t="n">
        <v>1</v>
      </c>
      <c r="G421" s="27" t="n">
        <v>877.67</v>
      </c>
      <c r="H421" s="27" t="n">
        <v>13.74</v>
      </c>
      <c r="I421" s="27" t="n">
        <v>1048.24</v>
      </c>
      <c r="J421" s="27" t="n">
        <v>1061.98</v>
      </c>
      <c r="K421" s="27" t="n">
        <v>13.74</v>
      </c>
      <c r="L421" s="27" t="n">
        <v>1048.24</v>
      </c>
      <c r="M421" s="27" t="n">
        <v>1061.98</v>
      </c>
    </row>
    <row r="422" customFormat="false" ht="14.25" hidden="false" customHeight="false" outlineLevel="0" collapsed="false">
      <c r="A422" s="24" t="s">
        <v>865</v>
      </c>
      <c r="B422" s="24" t="n">
        <v>90447</v>
      </c>
      <c r="C422" s="24" t="s">
        <v>47</v>
      </c>
      <c r="D422" s="25" t="s">
        <v>715</v>
      </c>
      <c r="E422" s="24" t="s">
        <v>355</v>
      </c>
      <c r="F422" s="26" t="n">
        <v>17.62</v>
      </c>
      <c r="G422" s="27" t="n">
        <v>6.75</v>
      </c>
      <c r="H422" s="27" t="n">
        <v>6.49</v>
      </c>
      <c r="I422" s="27" t="n">
        <v>1.67</v>
      </c>
      <c r="J422" s="27" t="n">
        <v>8.16</v>
      </c>
      <c r="K422" s="27" t="n">
        <v>114.35</v>
      </c>
      <c r="L422" s="27" t="n">
        <v>29.42</v>
      </c>
      <c r="M422" s="27" t="n">
        <v>143.77</v>
      </c>
    </row>
    <row r="423" customFormat="false" ht="14.25" hidden="false" customHeight="false" outlineLevel="0" collapsed="false">
      <c r="A423" s="24" t="s">
        <v>866</v>
      </c>
      <c r="B423" s="24" t="n">
        <v>90466</v>
      </c>
      <c r="C423" s="24" t="s">
        <v>47</v>
      </c>
      <c r="D423" s="25" t="s">
        <v>717</v>
      </c>
      <c r="E423" s="24" t="s">
        <v>355</v>
      </c>
      <c r="F423" s="26" t="n">
        <v>17.62</v>
      </c>
      <c r="G423" s="27" t="n">
        <v>14.01</v>
      </c>
      <c r="H423" s="27" t="n">
        <v>12.42</v>
      </c>
      <c r="I423" s="27" t="n">
        <v>4.53</v>
      </c>
      <c r="J423" s="27" t="n">
        <v>16.95</v>
      </c>
      <c r="K423" s="27" t="n">
        <v>218.84</v>
      </c>
      <c r="L423" s="27" t="n">
        <v>79.81</v>
      </c>
      <c r="M423" s="27" t="n">
        <v>298.65</v>
      </c>
    </row>
    <row r="424" customFormat="false" ht="14.25" hidden="false" customHeight="false" outlineLevel="0" collapsed="false">
      <c r="A424" s="24" t="s">
        <v>867</v>
      </c>
      <c r="B424" s="24" t="n">
        <v>90456</v>
      </c>
      <c r="C424" s="24" t="s">
        <v>47</v>
      </c>
      <c r="D424" s="25" t="s">
        <v>721</v>
      </c>
      <c r="E424" s="24" t="s">
        <v>418</v>
      </c>
      <c r="F424" s="26" t="n">
        <v>15</v>
      </c>
      <c r="G424" s="27" t="n">
        <v>4.49</v>
      </c>
      <c r="H424" s="27" t="n">
        <v>4.44</v>
      </c>
      <c r="I424" s="27" t="n">
        <v>0.99</v>
      </c>
      <c r="J424" s="27" t="n">
        <v>5.43</v>
      </c>
      <c r="K424" s="27" t="n">
        <v>66.6</v>
      </c>
      <c r="L424" s="27" t="n">
        <v>14.85</v>
      </c>
      <c r="M424" s="27" t="n">
        <v>81.45</v>
      </c>
    </row>
    <row r="425" customFormat="false" ht="14.25" hidden="false" customHeight="false" outlineLevel="0" collapsed="false">
      <c r="A425" s="24" t="s">
        <v>868</v>
      </c>
      <c r="B425" s="24" t="n">
        <v>90458</v>
      </c>
      <c r="C425" s="24" t="s">
        <v>47</v>
      </c>
      <c r="D425" s="25" t="s">
        <v>869</v>
      </c>
      <c r="E425" s="24" t="s">
        <v>418</v>
      </c>
      <c r="F425" s="26" t="n">
        <v>1</v>
      </c>
      <c r="G425" s="27" t="n">
        <v>29.01</v>
      </c>
      <c r="H425" s="27" t="n">
        <v>28.78</v>
      </c>
      <c r="I425" s="27" t="n">
        <v>6.32</v>
      </c>
      <c r="J425" s="27" t="n">
        <v>35.1</v>
      </c>
      <c r="K425" s="27" t="n">
        <v>28.78</v>
      </c>
      <c r="L425" s="27" t="n">
        <v>6.32</v>
      </c>
      <c r="M425" s="27" t="n">
        <v>35.1</v>
      </c>
    </row>
    <row r="426" customFormat="false" ht="14.25" hidden="false" customHeight="false" outlineLevel="0" collapsed="false">
      <c r="A426" s="24" t="s">
        <v>870</v>
      </c>
      <c r="B426" s="24" t="n">
        <v>90436</v>
      </c>
      <c r="C426" s="24" t="s">
        <v>47</v>
      </c>
      <c r="D426" s="25" t="s">
        <v>871</v>
      </c>
      <c r="E426" s="24" t="s">
        <v>418</v>
      </c>
      <c r="F426" s="26" t="n">
        <v>9</v>
      </c>
      <c r="G426" s="27" t="n">
        <v>15.37</v>
      </c>
      <c r="H426" s="27" t="n">
        <v>15.23</v>
      </c>
      <c r="I426" s="27" t="n">
        <v>3.36</v>
      </c>
      <c r="J426" s="27" t="n">
        <v>18.59</v>
      </c>
      <c r="K426" s="27" t="n">
        <v>137.07</v>
      </c>
      <c r="L426" s="27" t="n">
        <v>30.24</v>
      </c>
      <c r="M426" s="27" t="n">
        <v>167.31</v>
      </c>
    </row>
    <row r="427" customFormat="false" ht="14.25" hidden="false" customHeight="false" outlineLevel="0" collapsed="false">
      <c r="A427" s="24" t="s">
        <v>872</v>
      </c>
      <c r="B427" s="24" t="n">
        <v>91190</v>
      </c>
      <c r="C427" s="24" t="s">
        <v>47</v>
      </c>
      <c r="D427" s="25" t="s">
        <v>873</v>
      </c>
      <c r="E427" s="24" t="s">
        <v>418</v>
      </c>
      <c r="F427" s="26" t="n">
        <v>9</v>
      </c>
      <c r="G427" s="27" t="n">
        <v>5.42</v>
      </c>
      <c r="H427" s="27" t="n">
        <v>4.88</v>
      </c>
      <c r="I427" s="27" t="n">
        <v>1.67</v>
      </c>
      <c r="J427" s="27" t="n">
        <v>6.55</v>
      </c>
      <c r="K427" s="27" t="n">
        <v>43.92</v>
      </c>
      <c r="L427" s="27" t="n">
        <v>15.03</v>
      </c>
      <c r="M427" s="27" t="n">
        <v>58.95</v>
      </c>
    </row>
    <row r="428" customFormat="false" ht="14.25" hidden="false" customHeight="false" outlineLevel="0" collapsed="false">
      <c r="A428" s="20" t="s">
        <v>874</v>
      </c>
      <c r="B428" s="20"/>
      <c r="C428" s="20"/>
      <c r="D428" s="21" t="s">
        <v>875</v>
      </c>
      <c r="E428" s="20"/>
      <c r="F428" s="28"/>
      <c r="G428" s="22"/>
      <c r="H428" s="22"/>
      <c r="I428" s="22"/>
      <c r="J428" s="22"/>
      <c r="K428" s="22"/>
      <c r="L428" s="22"/>
      <c r="M428" s="23" t="n">
        <v>20527.65</v>
      </c>
    </row>
    <row r="429" customFormat="false" ht="14.25" hidden="false" customHeight="false" outlineLevel="0" collapsed="false">
      <c r="A429" s="24" t="s">
        <v>876</v>
      </c>
      <c r="B429" s="24" t="n">
        <v>91847</v>
      </c>
      <c r="C429" s="24" t="s">
        <v>47</v>
      </c>
      <c r="D429" s="25" t="s">
        <v>787</v>
      </c>
      <c r="E429" s="24" t="s">
        <v>355</v>
      </c>
      <c r="F429" s="26" t="n">
        <v>220.13</v>
      </c>
      <c r="G429" s="27" t="n">
        <v>16.02</v>
      </c>
      <c r="H429" s="27" t="n">
        <v>4.21</v>
      </c>
      <c r="I429" s="27" t="n">
        <v>15.17</v>
      </c>
      <c r="J429" s="27" t="n">
        <v>19.38</v>
      </c>
      <c r="K429" s="27" t="n">
        <v>926.74</v>
      </c>
      <c r="L429" s="27" t="n">
        <v>3339.37</v>
      </c>
      <c r="M429" s="27" t="n">
        <v>4266.11</v>
      </c>
    </row>
    <row r="430" customFormat="false" ht="14.25" hidden="false" customHeight="false" outlineLevel="0" collapsed="false">
      <c r="A430" s="24" t="s">
        <v>877</v>
      </c>
      <c r="B430" s="24" t="n">
        <v>91857</v>
      </c>
      <c r="C430" s="24" t="s">
        <v>47</v>
      </c>
      <c r="D430" s="25" t="s">
        <v>789</v>
      </c>
      <c r="E430" s="24" t="s">
        <v>355</v>
      </c>
      <c r="F430" s="26" t="n">
        <v>13.62</v>
      </c>
      <c r="G430" s="27" t="n">
        <v>18.35</v>
      </c>
      <c r="H430" s="27" t="n">
        <v>7.3</v>
      </c>
      <c r="I430" s="27" t="n">
        <v>14.9</v>
      </c>
      <c r="J430" s="27" t="n">
        <v>22.2</v>
      </c>
      <c r="K430" s="27" t="n">
        <v>99.42</v>
      </c>
      <c r="L430" s="27" t="n">
        <v>202.94</v>
      </c>
      <c r="M430" s="27" t="n">
        <v>302.36</v>
      </c>
    </row>
    <row r="431" customFormat="false" ht="14.25" hidden="false" customHeight="false" outlineLevel="0" collapsed="false">
      <c r="A431" s="24" t="s">
        <v>878</v>
      </c>
      <c r="B431" s="24" t="n">
        <v>93009</v>
      </c>
      <c r="C431" s="24" t="s">
        <v>47</v>
      </c>
      <c r="D431" s="25" t="s">
        <v>793</v>
      </c>
      <c r="E431" s="24" t="s">
        <v>355</v>
      </c>
      <c r="F431" s="26" t="n">
        <v>10.64</v>
      </c>
      <c r="G431" s="27" t="n">
        <v>34.64</v>
      </c>
      <c r="H431" s="27" t="n">
        <v>6.32</v>
      </c>
      <c r="I431" s="27" t="n">
        <v>35.59</v>
      </c>
      <c r="J431" s="27" t="n">
        <v>41.91</v>
      </c>
      <c r="K431" s="27" t="n">
        <v>67.24</v>
      </c>
      <c r="L431" s="27" t="n">
        <v>378.68</v>
      </c>
      <c r="M431" s="27" t="n">
        <v>445.92</v>
      </c>
    </row>
    <row r="432" customFormat="false" ht="14.25" hidden="false" customHeight="false" outlineLevel="0" collapsed="false">
      <c r="A432" s="24" t="s">
        <v>879</v>
      </c>
      <c r="B432" s="24" t="n">
        <v>98294</v>
      </c>
      <c r="C432" s="24" t="s">
        <v>47</v>
      </c>
      <c r="D432" s="25" t="s">
        <v>797</v>
      </c>
      <c r="E432" s="24" t="s">
        <v>355</v>
      </c>
      <c r="F432" s="26" t="n">
        <v>431.72</v>
      </c>
      <c r="G432" s="27" t="n">
        <v>6.69</v>
      </c>
      <c r="H432" s="27" t="n">
        <v>0.82</v>
      </c>
      <c r="I432" s="27" t="n">
        <v>7.27</v>
      </c>
      <c r="J432" s="27" t="n">
        <v>8.09</v>
      </c>
      <c r="K432" s="27" t="n">
        <v>354.01</v>
      </c>
      <c r="L432" s="27" t="n">
        <v>3138.6</v>
      </c>
      <c r="M432" s="27" t="n">
        <v>3492.61</v>
      </c>
    </row>
    <row r="433" customFormat="false" ht="14.25" hidden="false" customHeight="false" outlineLevel="0" collapsed="false">
      <c r="A433" s="24" t="s">
        <v>880</v>
      </c>
      <c r="B433" s="24" t="s">
        <v>881</v>
      </c>
      <c r="C433" s="24" t="s">
        <v>28</v>
      </c>
      <c r="D433" s="25" t="s">
        <v>882</v>
      </c>
      <c r="E433" s="24" t="s">
        <v>355</v>
      </c>
      <c r="F433" s="26" t="n">
        <v>12.51</v>
      </c>
      <c r="G433" s="27" t="n">
        <v>4.77</v>
      </c>
      <c r="H433" s="27" t="n">
        <v>0.71</v>
      </c>
      <c r="I433" s="27" t="n">
        <v>5.06</v>
      </c>
      <c r="J433" s="27" t="n">
        <v>5.77</v>
      </c>
      <c r="K433" s="27" t="n">
        <v>8.88</v>
      </c>
      <c r="L433" s="27" t="n">
        <v>63.3</v>
      </c>
      <c r="M433" s="27" t="n">
        <v>72.18</v>
      </c>
    </row>
    <row r="434" customFormat="false" ht="14.25" hidden="false" customHeight="false" outlineLevel="0" collapsed="false">
      <c r="A434" s="24" t="s">
        <v>883</v>
      </c>
      <c r="B434" s="24" t="n">
        <v>91939</v>
      </c>
      <c r="C434" s="24" t="s">
        <v>47</v>
      </c>
      <c r="D434" s="25" t="s">
        <v>709</v>
      </c>
      <c r="E434" s="24" t="s">
        <v>418</v>
      </c>
      <c r="F434" s="26" t="n">
        <v>20</v>
      </c>
      <c r="G434" s="27" t="n">
        <v>31.57</v>
      </c>
      <c r="H434" s="27" t="n">
        <v>27.12</v>
      </c>
      <c r="I434" s="27" t="n">
        <v>11.07</v>
      </c>
      <c r="J434" s="27" t="n">
        <v>38.19</v>
      </c>
      <c r="K434" s="27" t="n">
        <v>542.4</v>
      </c>
      <c r="L434" s="27" t="n">
        <v>221.4</v>
      </c>
      <c r="M434" s="27" t="n">
        <v>763.8</v>
      </c>
    </row>
    <row r="435" customFormat="false" ht="14.25" hidden="false" customHeight="false" outlineLevel="0" collapsed="false">
      <c r="A435" s="24" t="s">
        <v>884</v>
      </c>
      <c r="B435" s="24" t="n">
        <v>91945</v>
      </c>
      <c r="C435" s="24" t="s">
        <v>47</v>
      </c>
      <c r="D435" s="25" t="s">
        <v>851</v>
      </c>
      <c r="E435" s="24" t="s">
        <v>418</v>
      </c>
      <c r="F435" s="26" t="n">
        <v>20</v>
      </c>
      <c r="G435" s="27" t="n">
        <v>14.57</v>
      </c>
      <c r="H435" s="27" t="n">
        <v>9.16</v>
      </c>
      <c r="I435" s="27" t="n">
        <v>8.46</v>
      </c>
      <c r="J435" s="27" t="n">
        <v>17.62</v>
      </c>
      <c r="K435" s="27" t="n">
        <v>183.2</v>
      </c>
      <c r="L435" s="27" t="n">
        <v>169.2</v>
      </c>
      <c r="M435" s="27" t="n">
        <v>352.4</v>
      </c>
    </row>
    <row r="436" customFormat="false" ht="14.25" hidden="false" customHeight="false" outlineLevel="0" collapsed="false">
      <c r="A436" s="24" t="s">
        <v>885</v>
      </c>
      <c r="B436" s="24" t="n">
        <v>97595</v>
      </c>
      <c r="C436" s="24" t="s">
        <v>47</v>
      </c>
      <c r="D436" s="25" t="s">
        <v>886</v>
      </c>
      <c r="E436" s="24" t="s">
        <v>418</v>
      </c>
      <c r="F436" s="26" t="n">
        <v>19</v>
      </c>
      <c r="G436" s="27" t="n">
        <v>96.91</v>
      </c>
      <c r="H436" s="27" t="n">
        <v>20.27</v>
      </c>
      <c r="I436" s="27" t="n">
        <v>96.99</v>
      </c>
      <c r="J436" s="27" t="n">
        <v>117.26</v>
      </c>
      <c r="K436" s="27" t="n">
        <v>385.13</v>
      </c>
      <c r="L436" s="27" t="n">
        <v>1842.81</v>
      </c>
      <c r="M436" s="27" t="n">
        <v>2227.94</v>
      </c>
    </row>
    <row r="437" customFormat="false" ht="14.25" hidden="false" customHeight="false" outlineLevel="0" collapsed="false">
      <c r="A437" s="24" t="s">
        <v>887</v>
      </c>
      <c r="B437" s="24" t="s">
        <v>888</v>
      </c>
      <c r="C437" s="24" t="s">
        <v>28</v>
      </c>
      <c r="D437" s="25" t="s">
        <v>889</v>
      </c>
      <c r="E437" s="24" t="s">
        <v>30</v>
      </c>
      <c r="F437" s="26" t="n">
        <v>1</v>
      </c>
      <c r="G437" s="27" t="n">
        <v>112.15</v>
      </c>
      <c r="H437" s="27" t="n">
        <v>32.08</v>
      </c>
      <c r="I437" s="27" t="n">
        <v>103.62</v>
      </c>
      <c r="J437" s="27" t="n">
        <v>135.7</v>
      </c>
      <c r="K437" s="27" t="n">
        <v>32.08</v>
      </c>
      <c r="L437" s="27" t="n">
        <v>103.62</v>
      </c>
      <c r="M437" s="27" t="n">
        <v>135.7</v>
      </c>
    </row>
    <row r="438" customFormat="false" ht="14.25" hidden="false" customHeight="false" outlineLevel="0" collapsed="false">
      <c r="A438" s="24" t="s">
        <v>890</v>
      </c>
      <c r="B438" s="24" t="s">
        <v>891</v>
      </c>
      <c r="C438" s="24" t="s">
        <v>28</v>
      </c>
      <c r="D438" s="25" t="s">
        <v>892</v>
      </c>
      <c r="E438" s="24" t="s">
        <v>30</v>
      </c>
      <c r="F438" s="26" t="n">
        <v>1</v>
      </c>
      <c r="G438" s="27" t="n">
        <v>2718.86</v>
      </c>
      <c r="H438" s="27" t="n">
        <v>9.16</v>
      </c>
      <c r="I438" s="27" t="n">
        <v>3280.66</v>
      </c>
      <c r="J438" s="27" t="n">
        <v>3289.82</v>
      </c>
      <c r="K438" s="27" t="n">
        <v>9.16</v>
      </c>
      <c r="L438" s="27" t="n">
        <v>3280.66</v>
      </c>
      <c r="M438" s="27" t="n">
        <v>3289.82</v>
      </c>
    </row>
    <row r="439" customFormat="false" ht="14.25" hidden="false" customHeight="false" outlineLevel="0" collapsed="false">
      <c r="A439" s="24" t="s">
        <v>893</v>
      </c>
      <c r="B439" s="24" t="s">
        <v>894</v>
      </c>
      <c r="C439" s="24" t="s">
        <v>28</v>
      </c>
      <c r="D439" s="25" t="s">
        <v>895</v>
      </c>
      <c r="E439" s="24" t="s">
        <v>30</v>
      </c>
      <c r="F439" s="26" t="n">
        <v>4</v>
      </c>
      <c r="G439" s="27" t="n">
        <v>848.15</v>
      </c>
      <c r="H439" s="27" t="n">
        <v>0</v>
      </c>
      <c r="I439" s="27" t="n">
        <v>1026.26</v>
      </c>
      <c r="J439" s="27" t="n">
        <v>1026.26</v>
      </c>
      <c r="K439" s="27" t="n">
        <v>0</v>
      </c>
      <c r="L439" s="27" t="n">
        <v>4105.04</v>
      </c>
      <c r="M439" s="27" t="n">
        <v>4105.04</v>
      </c>
    </row>
    <row r="440" customFormat="false" ht="14.25" hidden="false" customHeight="false" outlineLevel="0" collapsed="false">
      <c r="A440" s="24" t="s">
        <v>896</v>
      </c>
      <c r="B440" s="24" t="s">
        <v>809</v>
      </c>
      <c r="C440" s="24" t="s">
        <v>28</v>
      </c>
      <c r="D440" s="25" t="s">
        <v>897</v>
      </c>
      <c r="E440" s="24" t="s">
        <v>30</v>
      </c>
      <c r="F440" s="26" t="n">
        <v>3</v>
      </c>
      <c r="G440" s="27" t="n">
        <v>100.03</v>
      </c>
      <c r="H440" s="27" t="n">
        <v>32.08</v>
      </c>
      <c r="I440" s="27" t="n">
        <v>88.95</v>
      </c>
      <c r="J440" s="27" t="n">
        <v>121.03</v>
      </c>
      <c r="K440" s="27" t="n">
        <v>96.24</v>
      </c>
      <c r="L440" s="27" t="n">
        <v>266.85</v>
      </c>
      <c r="M440" s="27" t="n">
        <v>363.09</v>
      </c>
    </row>
    <row r="441" customFormat="false" ht="14.25" hidden="false" customHeight="false" outlineLevel="0" collapsed="false">
      <c r="A441" s="24" t="s">
        <v>898</v>
      </c>
      <c r="B441" s="24" t="n">
        <v>100561</v>
      </c>
      <c r="C441" s="24" t="s">
        <v>47</v>
      </c>
      <c r="D441" s="25" t="s">
        <v>899</v>
      </c>
      <c r="E441" s="24" t="s">
        <v>418</v>
      </c>
      <c r="F441" s="26" t="n">
        <v>1</v>
      </c>
      <c r="G441" s="27" t="n">
        <v>204.74</v>
      </c>
      <c r="H441" s="27" t="n">
        <v>50.36</v>
      </c>
      <c r="I441" s="27" t="n">
        <v>197.37</v>
      </c>
      <c r="J441" s="27" t="n">
        <v>247.73</v>
      </c>
      <c r="K441" s="27" t="n">
        <v>50.36</v>
      </c>
      <c r="L441" s="27" t="n">
        <v>197.37</v>
      </c>
      <c r="M441" s="27" t="n">
        <v>247.73</v>
      </c>
    </row>
    <row r="442" customFormat="false" ht="14.25" hidden="false" customHeight="false" outlineLevel="0" collapsed="false">
      <c r="A442" s="24" t="s">
        <v>900</v>
      </c>
      <c r="B442" s="24" t="n">
        <v>90447</v>
      </c>
      <c r="C442" s="24" t="s">
        <v>47</v>
      </c>
      <c r="D442" s="25" t="s">
        <v>715</v>
      </c>
      <c r="E442" s="24" t="s">
        <v>355</v>
      </c>
      <c r="F442" s="26" t="n">
        <v>13.62</v>
      </c>
      <c r="G442" s="27" t="n">
        <v>6.75</v>
      </c>
      <c r="H442" s="27" t="n">
        <v>6.49</v>
      </c>
      <c r="I442" s="27" t="n">
        <v>1.67</v>
      </c>
      <c r="J442" s="27" t="n">
        <v>8.16</v>
      </c>
      <c r="K442" s="27" t="n">
        <v>88.39</v>
      </c>
      <c r="L442" s="27" t="n">
        <v>22.74</v>
      </c>
      <c r="M442" s="27" t="n">
        <v>111.13</v>
      </c>
    </row>
    <row r="443" customFormat="false" ht="14.25" hidden="false" customHeight="false" outlineLevel="0" collapsed="false">
      <c r="A443" s="24" t="s">
        <v>901</v>
      </c>
      <c r="B443" s="24" t="n">
        <v>90466</v>
      </c>
      <c r="C443" s="24" t="s">
        <v>47</v>
      </c>
      <c r="D443" s="25" t="s">
        <v>717</v>
      </c>
      <c r="E443" s="24" t="s">
        <v>355</v>
      </c>
      <c r="F443" s="26" t="n">
        <v>13.62</v>
      </c>
      <c r="G443" s="27" t="n">
        <v>14.01</v>
      </c>
      <c r="H443" s="27" t="n">
        <v>12.42</v>
      </c>
      <c r="I443" s="27" t="n">
        <v>4.53</v>
      </c>
      <c r="J443" s="27" t="n">
        <v>16.95</v>
      </c>
      <c r="K443" s="27" t="n">
        <v>169.16</v>
      </c>
      <c r="L443" s="27" t="n">
        <v>61.69</v>
      </c>
      <c r="M443" s="27" t="n">
        <v>230.85</v>
      </c>
    </row>
    <row r="444" customFormat="false" ht="14.25" hidden="false" customHeight="false" outlineLevel="0" collapsed="false">
      <c r="A444" s="24" t="s">
        <v>902</v>
      </c>
      <c r="B444" s="24" t="n">
        <v>90456</v>
      </c>
      <c r="C444" s="24" t="s">
        <v>47</v>
      </c>
      <c r="D444" s="25" t="s">
        <v>721</v>
      </c>
      <c r="E444" s="24" t="s">
        <v>418</v>
      </c>
      <c r="F444" s="26" t="n">
        <v>20</v>
      </c>
      <c r="G444" s="27" t="n">
        <v>4.49</v>
      </c>
      <c r="H444" s="27" t="n">
        <v>4.44</v>
      </c>
      <c r="I444" s="27" t="n">
        <v>0.99</v>
      </c>
      <c r="J444" s="27" t="n">
        <v>5.43</v>
      </c>
      <c r="K444" s="27" t="n">
        <v>88.8</v>
      </c>
      <c r="L444" s="27" t="n">
        <v>19.8</v>
      </c>
      <c r="M444" s="27" t="n">
        <v>108.6</v>
      </c>
    </row>
    <row r="445" customFormat="false" ht="14.25" hidden="false" customHeight="false" outlineLevel="0" collapsed="false">
      <c r="A445" s="24" t="s">
        <v>903</v>
      </c>
      <c r="B445" s="24" t="n">
        <v>90457</v>
      </c>
      <c r="C445" s="24" t="s">
        <v>47</v>
      </c>
      <c r="D445" s="25" t="s">
        <v>904</v>
      </c>
      <c r="E445" s="24" t="s">
        <v>418</v>
      </c>
      <c r="F445" s="26" t="n">
        <v>1</v>
      </c>
      <c r="G445" s="27" t="n">
        <v>10.23</v>
      </c>
      <c r="H445" s="27" t="n">
        <v>10.13</v>
      </c>
      <c r="I445" s="27" t="n">
        <v>2.24</v>
      </c>
      <c r="J445" s="27" t="n">
        <v>12.37</v>
      </c>
      <c r="K445" s="27" t="n">
        <v>10.13</v>
      </c>
      <c r="L445" s="27" t="n">
        <v>2.24</v>
      </c>
      <c r="M445" s="27" t="n">
        <v>12.37</v>
      </c>
    </row>
    <row r="446" customFormat="false" ht="14.25" hidden="false" customHeight="false" outlineLevel="0" collapsed="false">
      <c r="A446" s="20" t="s">
        <v>905</v>
      </c>
      <c r="B446" s="20"/>
      <c r="C446" s="20"/>
      <c r="D446" s="21" t="s">
        <v>906</v>
      </c>
      <c r="E446" s="20"/>
      <c r="F446" s="28"/>
      <c r="G446" s="22"/>
      <c r="H446" s="22"/>
      <c r="I446" s="22"/>
      <c r="J446" s="22"/>
      <c r="K446" s="22"/>
      <c r="L446" s="22"/>
      <c r="M446" s="23" t="n">
        <v>5658.2</v>
      </c>
    </row>
    <row r="447" customFormat="false" ht="14.25" hidden="false" customHeight="false" outlineLevel="0" collapsed="false">
      <c r="A447" s="24" t="s">
        <v>907</v>
      </c>
      <c r="B447" s="24" t="n">
        <v>91847</v>
      </c>
      <c r="C447" s="24" t="s">
        <v>47</v>
      </c>
      <c r="D447" s="25" t="s">
        <v>787</v>
      </c>
      <c r="E447" s="24" t="s">
        <v>355</v>
      </c>
      <c r="F447" s="26" t="n">
        <v>100.14</v>
      </c>
      <c r="G447" s="27" t="n">
        <v>16.02</v>
      </c>
      <c r="H447" s="27" t="n">
        <v>4.21</v>
      </c>
      <c r="I447" s="27" t="n">
        <v>15.17</v>
      </c>
      <c r="J447" s="27" t="n">
        <v>19.38</v>
      </c>
      <c r="K447" s="27" t="n">
        <v>421.58</v>
      </c>
      <c r="L447" s="27" t="n">
        <v>1519.13</v>
      </c>
      <c r="M447" s="27" t="n">
        <v>1940.71</v>
      </c>
    </row>
    <row r="448" customFormat="false" ht="14.25" hidden="false" customHeight="false" outlineLevel="0" collapsed="false">
      <c r="A448" s="24" t="s">
        <v>908</v>
      </c>
      <c r="B448" s="24" t="n">
        <v>91857</v>
      </c>
      <c r="C448" s="24" t="s">
        <v>47</v>
      </c>
      <c r="D448" s="25" t="s">
        <v>789</v>
      </c>
      <c r="E448" s="24" t="s">
        <v>355</v>
      </c>
      <c r="F448" s="26" t="n">
        <v>10.41</v>
      </c>
      <c r="G448" s="27" t="n">
        <v>18.35</v>
      </c>
      <c r="H448" s="27" t="n">
        <v>7.3</v>
      </c>
      <c r="I448" s="27" t="n">
        <v>14.9</v>
      </c>
      <c r="J448" s="27" t="n">
        <v>22.2</v>
      </c>
      <c r="K448" s="27" t="n">
        <v>75.99</v>
      </c>
      <c r="L448" s="27" t="n">
        <v>155.11</v>
      </c>
      <c r="M448" s="27" t="n">
        <v>231.1</v>
      </c>
    </row>
    <row r="449" customFormat="false" ht="14.25" hidden="false" customHeight="false" outlineLevel="0" collapsed="false">
      <c r="A449" s="24" t="s">
        <v>909</v>
      </c>
      <c r="B449" s="24" t="n">
        <v>93009</v>
      </c>
      <c r="C449" s="24" t="s">
        <v>47</v>
      </c>
      <c r="D449" s="25" t="s">
        <v>793</v>
      </c>
      <c r="E449" s="24" t="s">
        <v>355</v>
      </c>
      <c r="F449" s="26" t="n">
        <v>12</v>
      </c>
      <c r="G449" s="27" t="n">
        <v>34.64</v>
      </c>
      <c r="H449" s="27" t="n">
        <v>6.32</v>
      </c>
      <c r="I449" s="27" t="n">
        <v>35.59</v>
      </c>
      <c r="J449" s="27" t="n">
        <v>41.91</v>
      </c>
      <c r="K449" s="27" t="n">
        <v>75.84</v>
      </c>
      <c r="L449" s="27" t="n">
        <v>427.08</v>
      </c>
      <c r="M449" s="27" t="n">
        <v>502.92</v>
      </c>
    </row>
    <row r="450" customFormat="false" ht="14.25" hidden="false" customHeight="false" outlineLevel="0" collapsed="false">
      <c r="A450" s="24" t="s">
        <v>910</v>
      </c>
      <c r="B450" s="24" t="s">
        <v>911</v>
      </c>
      <c r="C450" s="24" t="s">
        <v>28</v>
      </c>
      <c r="D450" s="25" t="s">
        <v>912</v>
      </c>
      <c r="E450" s="24" t="s">
        <v>49</v>
      </c>
      <c r="F450" s="26" t="n">
        <v>63.44</v>
      </c>
      <c r="G450" s="27" t="n">
        <v>6.51</v>
      </c>
      <c r="H450" s="27" t="n">
        <v>5.03</v>
      </c>
      <c r="I450" s="27" t="n">
        <v>2.84</v>
      </c>
      <c r="J450" s="27" t="n">
        <v>7.87</v>
      </c>
      <c r="K450" s="27" t="n">
        <v>319.1</v>
      </c>
      <c r="L450" s="27" t="n">
        <v>180.17</v>
      </c>
      <c r="M450" s="27" t="n">
        <v>499.27</v>
      </c>
    </row>
    <row r="451" customFormat="false" ht="14.25" hidden="false" customHeight="false" outlineLevel="0" collapsed="false">
      <c r="A451" s="24" t="s">
        <v>913</v>
      </c>
      <c r="B451" s="24" t="n">
        <v>91939</v>
      </c>
      <c r="C451" s="24" t="s">
        <v>47</v>
      </c>
      <c r="D451" s="25" t="s">
        <v>709</v>
      </c>
      <c r="E451" s="24" t="s">
        <v>418</v>
      </c>
      <c r="F451" s="26" t="n">
        <v>7</v>
      </c>
      <c r="G451" s="27" t="n">
        <v>31.57</v>
      </c>
      <c r="H451" s="27" t="n">
        <v>27.12</v>
      </c>
      <c r="I451" s="27" t="n">
        <v>11.07</v>
      </c>
      <c r="J451" s="27" t="n">
        <v>38.19</v>
      </c>
      <c r="K451" s="27" t="n">
        <v>189.84</v>
      </c>
      <c r="L451" s="27" t="n">
        <v>77.49</v>
      </c>
      <c r="M451" s="27" t="n">
        <v>267.33</v>
      </c>
    </row>
    <row r="452" customFormat="false" ht="14.25" hidden="false" customHeight="false" outlineLevel="0" collapsed="false">
      <c r="A452" s="24" t="s">
        <v>914</v>
      </c>
      <c r="B452" s="24" t="n">
        <v>91945</v>
      </c>
      <c r="C452" s="24" t="s">
        <v>47</v>
      </c>
      <c r="D452" s="25" t="s">
        <v>851</v>
      </c>
      <c r="E452" s="24" t="s">
        <v>418</v>
      </c>
      <c r="F452" s="26" t="n">
        <v>7</v>
      </c>
      <c r="G452" s="27" t="n">
        <v>14.57</v>
      </c>
      <c r="H452" s="27" t="n">
        <v>9.16</v>
      </c>
      <c r="I452" s="27" t="n">
        <v>8.46</v>
      </c>
      <c r="J452" s="27" t="n">
        <v>17.62</v>
      </c>
      <c r="K452" s="27" t="n">
        <v>64.12</v>
      </c>
      <c r="L452" s="27" t="n">
        <v>59.22</v>
      </c>
      <c r="M452" s="27" t="n">
        <v>123.34</v>
      </c>
    </row>
    <row r="453" customFormat="false" ht="14.25" hidden="false" customHeight="false" outlineLevel="0" collapsed="false">
      <c r="A453" s="24" t="s">
        <v>915</v>
      </c>
      <c r="B453" s="24" t="s">
        <v>809</v>
      </c>
      <c r="C453" s="24" t="s">
        <v>28</v>
      </c>
      <c r="D453" s="25" t="s">
        <v>856</v>
      </c>
      <c r="E453" s="24" t="s">
        <v>30</v>
      </c>
      <c r="F453" s="26" t="n">
        <v>3</v>
      </c>
      <c r="G453" s="27" t="n">
        <v>100.03</v>
      </c>
      <c r="H453" s="27" t="n">
        <v>32.08</v>
      </c>
      <c r="I453" s="27" t="n">
        <v>88.95</v>
      </c>
      <c r="J453" s="27" t="n">
        <v>121.03</v>
      </c>
      <c r="K453" s="27" t="n">
        <v>96.24</v>
      </c>
      <c r="L453" s="27" t="n">
        <v>266.85</v>
      </c>
      <c r="M453" s="27" t="n">
        <v>363.09</v>
      </c>
    </row>
    <row r="454" customFormat="false" ht="25.5" hidden="false" customHeight="false" outlineLevel="0" collapsed="false">
      <c r="A454" s="24" t="s">
        <v>916</v>
      </c>
      <c r="B454" s="24" t="s">
        <v>917</v>
      </c>
      <c r="C454" s="24" t="s">
        <v>28</v>
      </c>
      <c r="D454" s="25" t="s">
        <v>918</v>
      </c>
      <c r="E454" s="24" t="s">
        <v>30</v>
      </c>
      <c r="F454" s="26" t="n">
        <v>1</v>
      </c>
      <c r="G454" s="27" t="n">
        <v>863.94</v>
      </c>
      <c r="H454" s="27" t="n">
        <v>392.56</v>
      </c>
      <c r="I454" s="27" t="n">
        <v>652.8</v>
      </c>
      <c r="J454" s="27" t="n">
        <v>1045.36</v>
      </c>
      <c r="K454" s="27" t="n">
        <v>392.56</v>
      </c>
      <c r="L454" s="27" t="n">
        <v>652.8</v>
      </c>
      <c r="M454" s="27" t="n">
        <v>1045.36</v>
      </c>
    </row>
    <row r="455" customFormat="false" ht="14.25" hidden="false" customHeight="false" outlineLevel="0" collapsed="false">
      <c r="A455" s="24" t="s">
        <v>919</v>
      </c>
      <c r="B455" s="24" t="n">
        <v>100561</v>
      </c>
      <c r="C455" s="24" t="s">
        <v>47</v>
      </c>
      <c r="D455" s="25" t="s">
        <v>920</v>
      </c>
      <c r="E455" s="24" t="s">
        <v>418</v>
      </c>
      <c r="F455" s="26" t="n">
        <v>1</v>
      </c>
      <c r="G455" s="27" t="n">
        <v>204.74</v>
      </c>
      <c r="H455" s="27" t="n">
        <v>50.36</v>
      </c>
      <c r="I455" s="27" t="n">
        <v>197.37</v>
      </c>
      <c r="J455" s="27" t="n">
        <v>247.73</v>
      </c>
      <c r="K455" s="27" t="n">
        <v>50.36</v>
      </c>
      <c r="L455" s="27" t="n">
        <v>197.37</v>
      </c>
      <c r="M455" s="27" t="n">
        <v>247.73</v>
      </c>
    </row>
    <row r="456" customFormat="false" ht="14.25" hidden="false" customHeight="false" outlineLevel="0" collapsed="false">
      <c r="A456" s="24" t="s">
        <v>921</v>
      </c>
      <c r="B456" s="24" t="n">
        <v>90447</v>
      </c>
      <c r="C456" s="24" t="s">
        <v>47</v>
      </c>
      <c r="D456" s="25" t="s">
        <v>837</v>
      </c>
      <c r="E456" s="24" t="s">
        <v>355</v>
      </c>
      <c r="F456" s="26" t="n">
        <v>10.41</v>
      </c>
      <c r="G456" s="27" t="n">
        <v>6.75</v>
      </c>
      <c r="H456" s="27" t="n">
        <v>6.49</v>
      </c>
      <c r="I456" s="27" t="n">
        <v>1.67</v>
      </c>
      <c r="J456" s="27" t="n">
        <v>8.16</v>
      </c>
      <c r="K456" s="27" t="n">
        <v>67.56</v>
      </c>
      <c r="L456" s="27" t="n">
        <v>17.38</v>
      </c>
      <c r="M456" s="27" t="n">
        <v>84.94</v>
      </c>
    </row>
    <row r="457" customFormat="false" ht="14.25" hidden="false" customHeight="false" outlineLevel="0" collapsed="false">
      <c r="A457" s="24" t="s">
        <v>922</v>
      </c>
      <c r="B457" s="24" t="n">
        <v>90467</v>
      </c>
      <c r="C457" s="24" t="s">
        <v>47</v>
      </c>
      <c r="D457" s="25" t="s">
        <v>923</v>
      </c>
      <c r="E457" s="24" t="s">
        <v>355</v>
      </c>
      <c r="F457" s="26" t="n">
        <v>10.41</v>
      </c>
      <c r="G457" s="27" t="n">
        <v>22.18</v>
      </c>
      <c r="H457" s="27" t="n">
        <v>19.52</v>
      </c>
      <c r="I457" s="27" t="n">
        <v>7.31</v>
      </c>
      <c r="J457" s="27" t="n">
        <v>26.83</v>
      </c>
      <c r="K457" s="27" t="n">
        <v>203.2</v>
      </c>
      <c r="L457" s="27" t="n">
        <v>76.1</v>
      </c>
      <c r="M457" s="27" t="n">
        <v>279.3</v>
      </c>
    </row>
    <row r="458" customFormat="false" ht="14.25" hidden="false" customHeight="false" outlineLevel="0" collapsed="false">
      <c r="A458" s="24" t="s">
        <v>924</v>
      </c>
      <c r="B458" s="24" t="n">
        <v>90458</v>
      </c>
      <c r="C458" s="24" t="s">
        <v>47</v>
      </c>
      <c r="D458" s="25" t="s">
        <v>739</v>
      </c>
      <c r="E458" s="24" t="s">
        <v>418</v>
      </c>
      <c r="F458" s="26" t="n">
        <v>1</v>
      </c>
      <c r="G458" s="27" t="n">
        <v>29.01</v>
      </c>
      <c r="H458" s="27" t="n">
        <v>28.78</v>
      </c>
      <c r="I458" s="27" t="n">
        <v>6.32</v>
      </c>
      <c r="J458" s="27" t="n">
        <v>35.1</v>
      </c>
      <c r="K458" s="27" t="n">
        <v>28.78</v>
      </c>
      <c r="L458" s="27" t="n">
        <v>6.32</v>
      </c>
      <c r="M458" s="27" t="n">
        <v>35.1</v>
      </c>
    </row>
    <row r="459" customFormat="false" ht="14.25" hidden="false" customHeight="false" outlineLevel="0" collapsed="false">
      <c r="A459" s="24" t="s">
        <v>925</v>
      </c>
      <c r="B459" s="24" t="n">
        <v>90456</v>
      </c>
      <c r="C459" s="24" t="s">
        <v>47</v>
      </c>
      <c r="D459" s="25" t="s">
        <v>842</v>
      </c>
      <c r="E459" s="24" t="s">
        <v>418</v>
      </c>
      <c r="F459" s="26" t="n">
        <v>7</v>
      </c>
      <c r="G459" s="27" t="n">
        <v>4.49</v>
      </c>
      <c r="H459" s="27" t="n">
        <v>4.44</v>
      </c>
      <c r="I459" s="27" t="n">
        <v>0.99</v>
      </c>
      <c r="J459" s="27" t="n">
        <v>5.43</v>
      </c>
      <c r="K459" s="27" t="n">
        <v>31.08</v>
      </c>
      <c r="L459" s="27" t="n">
        <v>6.93</v>
      </c>
      <c r="M459" s="27" t="n">
        <v>38.01</v>
      </c>
    </row>
    <row r="460" customFormat="false" ht="14.25" hidden="false" customHeight="false" outlineLevel="0" collapsed="false">
      <c r="A460" s="20" t="s">
        <v>926</v>
      </c>
      <c r="B460" s="20"/>
      <c r="C460" s="20"/>
      <c r="D460" s="21" t="s">
        <v>927</v>
      </c>
      <c r="E460" s="20"/>
      <c r="F460" s="28"/>
      <c r="G460" s="22"/>
      <c r="H460" s="22"/>
      <c r="I460" s="22"/>
      <c r="J460" s="22"/>
      <c r="K460" s="22"/>
      <c r="L460" s="22"/>
      <c r="M460" s="23" t="n">
        <v>42945.89</v>
      </c>
    </row>
    <row r="461" customFormat="false" ht="14.25" hidden="false" customHeight="false" outlineLevel="0" collapsed="false">
      <c r="A461" s="24" t="s">
        <v>928</v>
      </c>
      <c r="B461" s="24" t="s">
        <v>929</v>
      </c>
      <c r="C461" s="24" t="s">
        <v>28</v>
      </c>
      <c r="D461" s="25" t="s">
        <v>930</v>
      </c>
      <c r="E461" s="24" t="s">
        <v>80</v>
      </c>
      <c r="F461" s="26" t="n">
        <v>110.52</v>
      </c>
      <c r="G461" s="27" t="n">
        <v>37.49</v>
      </c>
      <c r="H461" s="27" t="n">
        <v>19.61</v>
      </c>
      <c r="I461" s="27" t="n">
        <v>25.75</v>
      </c>
      <c r="J461" s="27" t="n">
        <v>45.36</v>
      </c>
      <c r="K461" s="27" t="n">
        <v>2167.29</v>
      </c>
      <c r="L461" s="27" t="n">
        <v>2845.89</v>
      </c>
      <c r="M461" s="27" t="n">
        <v>5013.18</v>
      </c>
    </row>
    <row r="462" customFormat="false" ht="14.25" hidden="false" customHeight="false" outlineLevel="0" collapsed="false">
      <c r="A462" s="24" t="s">
        <v>931</v>
      </c>
      <c r="B462" s="24" t="s">
        <v>932</v>
      </c>
      <c r="C462" s="24" t="s">
        <v>28</v>
      </c>
      <c r="D462" s="25" t="s">
        <v>933</v>
      </c>
      <c r="E462" s="24" t="s">
        <v>49</v>
      </c>
      <c r="F462" s="26" t="n">
        <v>363.87</v>
      </c>
      <c r="G462" s="27" t="n">
        <v>49.02</v>
      </c>
      <c r="H462" s="27" t="n">
        <v>33.41</v>
      </c>
      <c r="I462" s="27" t="n">
        <v>25.9</v>
      </c>
      <c r="J462" s="27" t="n">
        <v>59.31</v>
      </c>
      <c r="K462" s="27" t="n">
        <v>12156.89</v>
      </c>
      <c r="L462" s="27" t="n">
        <v>9424.23</v>
      </c>
      <c r="M462" s="27" t="n">
        <v>21581.12</v>
      </c>
    </row>
    <row r="463" customFormat="false" ht="14.25" hidden="false" customHeight="false" outlineLevel="0" collapsed="false">
      <c r="A463" s="24" t="s">
        <v>934</v>
      </c>
      <c r="B463" s="24" t="n">
        <v>96977</v>
      </c>
      <c r="C463" s="24" t="s">
        <v>47</v>
      </c>
      <c r="D463" s="25" t="s">
        <v>935</v>
      </c>
      <c r="E463" s="24" t="s">
        <v>355</v>
      </c>
      <c r="F463" s="26" t="n">
        <v>76.5</v>
      </c>
      <c r="G463" s="27" t="n">
        <v>55.49</v>
      </c>
      <c r="H463" s="27" t="n">
        <v>1.64</v>
      </c>
      <c r="I463" s="27" t="n">
        <v>65.5</v>
      </c>
      <c r="J463" s="27" t="n">
        <v>67.14</v>
      </c>
      <c r="K463" s="27" t="n">
        <v>125.46</v>
      </c>
      <c r="L463" s="27" t="n">
        <v>5010.75</v>
      </c>
      <c r="M463" s="27" t="n">
        <v>5136.21</v>
      </c>
    </row>
    <row r="464" customFormat="false" ht="14.25" hidden="false" customHeight="false" outlineLevel="0" collapsed="false">
      <c r="A464" s="24" t="s">
        <v>936</v>
      </c>
      <c r="B464" s="24" t="s">
        <v>937</v>
      </c>
      <c r="C464" s="24" t="s">
        <v>28</v>
      </c>
      <c r="D464" s="25" t="s">
        <v>938</v>
      </c>
      <c r="E464" s="24" t="s">
        <v>30</v>
      </c>
      <c r="F464" s="26" t="n">
        <v>136</v>
      </c>
      <c r="G464" s="27" t="n">
        <v>45.35</v>
      </c>
      <c r="H464" s="27" t="n">
        <v>24.53</v>
      </c>
      <c r="I464" s="27" t="n">
        <v>30.34</v>
      </c>
      <c r="J464" s="27" t="n">
        <v>54.87</v>
      </c>
      <c r="K464" s="27" t="n">
        <v>3336.08</v>
      </c>
      <c r="L464" s="27" t="n">
        <v>4126.24</v>
      </c>
      <c r="M464" s="27" t="n">
        <v>7462.32</v>
      </c>
    </row>
    <row r="465" customFormat="false" ht="14.25" hidden="false" customHeight="false" outlineLevel="0" collapsed="false">
      <c r="A465" s="24" t="s">
        <v>939</v>
      </c>
      <c r="B465" s="24" t="s">
        <v>809</v>
      </c>
      <c r="C465" s="24" t="s">
        <v>28</v>
      </c>
      <c r="D465" s="25" t="s">
        <v>897</v>
      </c>
      <c r="E465" s="24" t="s">
        <v>30</v>
      </c>
      <c r="F465" s="26" t="n">
        <v>1</v>
      </c>
      <c r="G465" s="27" t="n">
        <v>100.03</v>
      </c>
      <c r="H465" s="27" t="n">
        <v>32.08</v>
      </c>
      <c r="I465" s="27" t="n">
        <v>88.95</v>
      </c>
      <c r="J465" s="27" t="n">
        <v>121.03</v>
      </c>
      <c r="K465" s="27" t="n">
        <v>32.08</v>
      </c>
      <c r="L465" s="27" t="n">
        <v>88.95</v>
      </c>
      <c r="M465" s="27" t="n">
        <v>121.03</v>
      </c>
    </row>
    <row r="466" customFormat="false" ht="14.25" hidden="false" customHeight="false" outlineLevel="0" collapsed="false">
      <c r="A466" s="24" t="s">
        <v>940</v>
      </c>
      <c r="B466" s="24" t="s">
        <v>941</v>
      </c>
      <c r="C466" s="24" t="s">
        <v>28</v>
      </c>
      <c r="D466" s="25" t="s">
        <v>942</v>
      </c>
      <c r="E466" s="24" t="s">
        <v>30</v>
      </c>
      <c r="F466" s="26" t="n">
        <v>51</v>
      </c>
      <c r="G466" s="27" t="n">
        <v>34.31</v>
      </c>
      <c r="H466" s="27" t="n">
        <v>23.38</v>
      </c>
      <c r="I466" s="27" t="n">
        <v>18.13</v>
      </c>
      <c r="J466" s="27" t="n">
        <v>41.51</v>
      </c>
      <c r="K466" s="27" t="n">
        <v>1192.38</v>
      </c>
      <c r="L466" s="27" t="n">
        <v>924.63</v>
      </c>
      <c r="M466" s="27" t="n">
        <v>2117.01</v>
      </c>
    </row>
    <row r="467" customFormat="false" ht="14.25" hidden="false" customHeight="false" outlineLevel="0" collapsed="false">
      <c r="A467" s="24" t="s">
        <v>943</v>
      </c>
      <c r="B467" s="24" t="s">
        <v>944</v>
      </c>
      <c r="C467" s="24" t="s">
        <v>28</v>
      </c>
      <c r="D467" s="25" t="s">
        <v>945</v>
      </c>
      <c r="E467" s="24" t="s">
        <v>30</v>
      </c>
      <c r="F467" s="26" t="n">
        <v>51</v>
      </c>
      <c r="G467" s="27" t="n">
        <v>7.72</v>
      </c>
      <c r="H467" s="27" t="n">
        <v>1.32</v>
      </c>
      <c r="I467" s="27" t="n">
        <v>8.02</v>
      </c>
      <c r="J467" s="27" t="n">
        <v>9.34</v>
      </c>
      <c r="K467" s="27" t="n">
        <v>67.32</v>
      </c>
      <c r="L467" s="27" t="n">
        <v>409.02</v>
      </c>
      <c r="M467" s="27" t="n">
        <v>476.34</v>
      </c>
    </row>
    <row r="468" customFormat="false" ht="14.25" hidden="false" customHeight="false" outlineLevel="0" collapsed="false">
      <c r="A468" s="24" t="s">
        <v>946</v>
      </c>
      <c r="B468" s="24" t="s">
        <v>947</v>
      </c>
      <c r="C468" s="24" t="s">
        <v>28</v>
      </c>
      <c r="D468" s="25" t="s">
        <v>948</v>
      </c>
      <c r="E468" s="24" t="s">
        <v>30</v>
      </c>
      <c r="F468" s="26" t="n">
        <v>1</v>
      </c>
      <c r="G468" s="27" t="n">
        <v>357.67</v>
      </c>
      <c r="H468" s="27" t="n">
        <v>13.74</v>
      </c>
      <c r="I468" s="27" t="n">
        <v>419.04</v>
      </c>
      <c r="J468" s="27" t="n">
        <v>432.78</v>
      </c>
      <c r="K468" s="27" t="n">
        <v>13.74</v>
      </c>
      <c r="L468" s="27" t="n">
        <v>419.04</v>
      </c>
      <c r="M468" s="27" t="n">
        <v>432.78</v>
      </c>
    </row>
    <row r="469" customFormat="false" ht="14.25" hidden="false" customHeight="false" outlineLevel="0" collapsed="false">
      <c r="A469" s="24" t="s">
        <v>949</v>
      </c>
      <c r="B469" s="24" t="n">
        <v>96984</v>
      </c>
      <c r="C469" s="24" t="s">
        <v>47</v>
      </c>
      <c r="D469" s="25" t="s">
        <v>950</v>
      </c>
      <c r="E469" s="24" t="s">
        <v>418</v>
      </c>
      <c r="F469" s="26" t="n">
        <v>7</v>
      </c>
      <c r="G469" s="27" t="n">
        <v>70.08</v>
      </c>
      <c r="H469" s="27" t="n">
        <v>40.6</v>
      </c>
      <c r="I469" s="27" t="n">
        <v>44.19</v>
      </c>
      <c r="J469" s="27" t="n">
        <v>84.79</v>
      </c>
      <c r="K469" s="27" t="n">
        <v>284.2</v>
      </c>
      <c r="L469" s="27" t="n">
        <v>309.33</v>
      </c>
      <c r="M469" s="27" t="n">
        <v>593.53</v>
      </c>
    </row>
    <row r="470" customFormat="false" ht="14.25" hidden="false" customHeight="false" outlineLevel="0" collapsed="false">
      <c r="A470" s="24" t="s">
        <v>951</v>
      </c>
      <c r="B470" s="24" t="n">
        <v>90457</v>
      </c>
      <c r="C470" s="24" t="s">
        <v>47</v>
      </c>
      <c r="D470" s="25" t="s">
        <v>952</v>
      </c>
      <c r="E470" s="24" t="s">
        <v>418</v>
      </c>
      <c r="F470" s="26" t="n">
        <v>1</v>
      </c>
      <c r="G470" s="27" t="n">
        <v>10.23</v>
      </c>
      <c r="H470" s="27" t="n">
        <v>10.13</v>
      </c>
      <c r="I470" s="27" t="n">
        <v>2.24</v>
      </c>
      <c r="J470" s="27" t="n">
        <v>12.37</v>
      </c>
      <c r="K470" s="27" t="n">
        <v>10.13</v>
      </c>
      <c r="L470" s="27" t="n">
        <v>2.24</v>
      </c>
      <c r="M470" s="27" t="n">
        <v>12.37</v>
      </c>
    </row>
    <row r="471" customFormat="false" ht="14.25" hidden="false" customHeight="false" outlineLevel="0" collapsed="false">
      <c r="A471" s="20" t="s">
        <v>953</v>
      </c>
      <c r="B471" s="20"/>
      <c r="C471" s="20"/>
      <c r="D471" s="21" t="s">
        <v>954</v>
      </c>
      <c r="E471" s="20"/>
      <c r="F471" s="28"/>
      <c r="G471" s="22"/>
      <c r="H471" s="22"/>
      <c r="I471" s="22"/>
      <c r="J471" s="22"/>
      <c r="K471" s="22"/>
      <c r="L471" s="22"/>
      <c r="M471" s="23" t="n">
        <v>108417.16</v>
      </c>
    </row>
    <row r="472" customFormat="false" ht="14.25" hidden="false" customHeight="false" outlineLevel="0" collapsed="false">
      <c r="A472" s="24" t="s">
        <v>955</v>
      </c>
      <c r="B472" s="24" t="s">
        <v>956</v>
      </c>
      <c r="C472" s="24" t="s">
        <v>28</v>
      </c>
      <c r="D472" s="25" t="s">
        <v>957</v>
      </c>
      <c r="E472" s="24" t="s">
        <v>418</v>
      </c>
      <c r="F472" s="26" t="n">
        <v>48</v>
      </c>
      <c r="G472" s="27" t="n">
        <v>1002.83</v>
      </c>
      <c r="H472" s="27" t="n">
        <v>154.03</v>
      </c>
      <c r="I472" s="27" t="n">
        <v>1059.39</v>
      </c>
      <c r="J472" s="27" t="n">
        <v>1213.42</v>
      </c>
      <c r="K472" s="27" t="n">
        <v>7393.44</v>
      </c>
      <c r="L472" s="27" t="n">
        <v>50850.72</v>
      </c>
      <c r="M472" s="27" t="n">
        <v>58244.16</v>
      </c>
    </row>
    <row r="473" customFormat="false" ht="14.25" hidden="false" customHeight="false" outlineLevel="0" collapsed="false">
      <c r="A473" s="24" t="s">
        <v>958</v>
      </c>
      <c r="B473" s="24" t="n">
        <v>92576</v>
      </c>
      <c r="C473" s="24" t="s">
        <v>47</v>
      </c>
      <c r="D473" s="25" t="s">
        <v>959</v>
      </c>
      <c r="E473" s="24" t="s">
        <v>40</v>
      </c>
      <c r="F473" s="26" t="n">
        <v>97.7</v>
      </c>
      <c r="G473" s="27" t="n">
        <v>49.18</v>
      </c>
      <c r="H473" s="27" t="n">
        <v>2.19</v>
      </c>
      <c r="I473" s="27" t="n">
        <v>57.31</v>
      </c>
      <c r="J473" s="27" t="n">
        <v>59.5</v>
      </c>
      <c r="K473" s="27" t="n">
        <v>213.96</v>
      </c>
      <c r="L473" s="27" t="n">
        <v>5599.19</v>
      </c>
      <c r="M473" s="27" t="n">
        <v>5813.15</v>
      </c>
    </row>
    <row r="474" customFormat="false" ht="14.25" hidden="false" customHeight="false" outlineLevel="0" collapsed="false">
      <c r="A474" s="24" t="s">
        <v>960</v>
      </c>
      <c r="B474" s="24" t="s">
        <v>961</v>
      </c>
      <c r="C474" s="24" t="s">
        <v>28</v>
      </c>
      <c r="D474" s="25" t="s">
        <v>962</v>
      </c>
      <c r="E474" s="24" t="s">
        <v>30</v>
      </c>
      <c r="F474" s="26" t="n">
        <v>3</v>
      </c>
      <c r="G474" s="27" t="n">
        <v>5338.7</v>
      </c>
      <c r="H474" s="27" t="n">
        <v>329.84</v>
      </c>
      <c r="I474" s="27" t="n">
        <v>6129.98</v>
      </c>
      <c r="J474" s="27" t="n">
        <v>6459.82</v>
      </c>
      <c r="K474" s="27" t="n">
        <v>989.52</v>
      </c>
      <c r="L474" s="27" t="n">
        <v>18389.94</v>
      </c>
      <c r="M474" s="27" t="n">
        <v>19379.46</v>
      </c>
    </row>
    <row r="475" customFormat="false" ht="14.25" hidden="false" customHeight="false" outlineLevel="0" collapsed="false">
      <c r="A475" s="24" t="s">
        <v>963</v>
      </c>
      <c r="B475" s="24" t="n">
        <v>91929</v>
      </c>
      <c r="C475" s="24" t="s">
        <v>47</v>
      </c>
      <c r="D475" s="25" t="s">
        <v>964</v>
      </c>
      <c r="E475" s="24" t="s">
        <v>355</v>
      </c>
      <c r="F475" s="26" t="n">
        <v>400</v>
      </c>
      <c r="G475" s="27" t="n">
        <v>6.73</v>
      </c>
      <c r="H475" s="27" t="n">
        <v>1.9</v>
      </c>
      <c r="I475" s="27" t="n">
        <v>6.24</v>
      </c>
      <c r="J475" s="27" t="n">
        <v>8.14</v>
      </c>
      <c r="K475" s="27" t="n">
        <v>760</v>
      </c>
      <c r="L475" s="27" t="n">
        <v>2496</v>
      </c>
      <c r="M475" s="27" t="n">
        <v>3256</v>
      </c>
    </row>
    <row r="476" customFormat="false" ht="14.25" hidden="false" customHeight="false" outlineLevel="0" collapsed="false">
      <c r="A476" s="24" t="s">
        <v>965</v>
      </c>
      <c r="B476" s="24" t="n">
        <v>91931</v>
      </c>
      <c r="C476" s="24" t="s">
        <v>47</v>
      </c>
      <c r="D476" s="25" t="s">
        <v>966</v>
      </c>
      <c r="E476" s="24" t="s">
        <v>355</v>
      </c>
      <c r="F476" s="26" t="n">
        <v>150</v>
      </c>
      <c r="G476" s="27" t="n">
        <v>9.48</v>
      </c>
      <c r="H476" s="27" t="n">
        <v>2.48</v>
      </c>
      <c r="I476" s="27" t="n">
        <v>8.99</v>
      </c>
      <c r="J476" s="27" t="n">
        <v>11.47</v>
      </c>
      <c r="K476" s="27" t="n">
        <v>372</v>
      </c>
      <c r="L476" s="27" t="n">
        <v>1348.5</v>
      </c>
      <c r="M476" s="27" t="n">
        <v>1720.5</v>
      </c>
    </row>
    <row r="477" customFormat="false" ht="14.25" hidden="false" customHeight="false" outlineLevel="0" collapsed="false">
      <c r="A477" s="24" t="s">
        <v>967</v>
      </c>
      <c r="B477" s="24" t="n">
        <v>92982</v>
      </c>
      <c r="C477" s="24" t="s">
        <v>47</v>
      </c>
      <c r="D477" s="25" t="s">
        <v>968</v>
      </c>
      <c r="E477" s="24" t="s">
        <v>355</v>
      </c>
      <c r="F477" s="26" t="n">
        <v>150</v>
      </c>
      <c r="G477" s="27" t="n">
        <v>15.42</v>
      </c>
      <c r="H477" s="27" t="n">
        <v>0.63</v>
      </c>
      <c r="I477" s="27" t="n">
        <v>18.02</v>
      </c>
      <c r="J477" s="27" t="n">
        <v>18.65</v>
      </c>
      <c r="K477" s="27" t="n">
        <v>94.5</v>
      </c>
      <c r="L477" s="27" t="n">
        <v>2703</v>
      </c>
      <c r="M477" s="27" t="n">
        <v>2797.5</v>
      </c>
    </row>
    <row r="478" customFormat="false" ht="14.25" hidden="false" customHeight="false" outlineLevel="0" collapsed="false">
      <c r="A478" s="24" t="s">
        <v>969</v>
      </c>
      <c r="B478" s="24" t="n">
        <v>92986</v>
      </c>
      <c r="C478" s="24" t="s">
        <v>47</v>
      </c>
      <c r="D478" s="25" t="s">
        <v>970</v>
      </c>
      <c r="E478" s="24" t="s">
        <v>355</v>
      </c>
      <c r="F478" s="26" t="n">
        <v>50</v>
      </c>
      <c r="G478" s="27" t="n">
        <v>35.52</v>
      </c>
      <c r="H478" s="27" t="n">
        <v>3.41</v>
      </c>
      <c r="I478" s="27" t="n">
        <v>39.56</v>
      </c>
      <c r="J478" s="27" t="n">
        <v>42.97</v>
      </c>
      <c r="K478" s="27" t="n">
        <v>170.5</v>
      </c>
      <c r="L478" s="27" t="n">
        <v>1978</v>
      </c>
      <c r="M478" s="27" t="n">
        <v>2148.5</v>
      </c>
    </row>
    <row r="479" customFormat="false" ht="14.25" hidden="false" customHeight="false" outlineLevel="0" collapsed="false">
      <c r="A479" s="24" t="s">
        <v>971</v>
      </c>
      <c r="B479" s="24" t="n">
        <v>91847</v>
      </c>
      <c r="C479" s="24" t="s">
        <v>47</v>
      </c>
      <c r="D479" s="25" t="s">
        <v>972</v>
      </c>
      <c r="E479" s="24" t="s">
        <v>355</v>
      </c>
      <c r="F479" s="26" t="n">
        <v>80</v>
      </c>
      <c r="G479" s="27" t="n">
        <v>16.02</v>
      </c>
      <c r="H479" s="27" t="n">
        <v>4.21</v>
      </c>
      <c r="I479" s="27" t="n">
        <v>15.17</v>
      </c>
      <c r="J479" s="27" t="n">
        <v>19.38</v>
      </c>
      <c r="K479" s="27" t="n">
        <v>336.8</v>
      </c>
      <c r="L479" s="27" t="n">
        <v>1213.6</v>
      </c>
      <c r="M479" s="27" t="n">
        <v>1550.4</v>
      </c>
    </row>
    <row r="480" customFormat="false" ht="14.25" hidden="false" customHeight="false" outlineLevel="0" collapsed="false">
      <c r="A480" s="24" t="s">
        <v>973</v>
      </c>
      <c r="B480" s="24" t="n">
        <v>93008</v>
      </c>
      <c r="C480" s="24" t="s">
        <v>47</v>
      </c>
      <c r="D480" s="25" t="s">
        <v>974</v>
      </c>
      <c r="E480" s="24" t="s">
        <v>355</v>
      </c>
      <c r="F480" s="26" t="n">
        <v>100</v>
      </c>
      <c r="G480" s="27" t="n">
        <v>22.91</v>
      </c>
      <c r="H480" s="27" t="n">
        <v>5.49</v>
      </c>
      <c r="I480" s="27" t="n">
        <v>22.23</v>
      </c>
      <c r="J480" s="27" t="n">
        <v>27.72</v>
      </c>
      <c r="K480" s="27" t="n">
        <v>549</v>
      </c>
      <c r="L480" s="27" t="n">
        <v>2223</v>
      </c>
      <c r="M480" s="27" t="n">
        <v>2772</v>
      </c>
    </row>
    <row r="481" customFormat="false" ht="14.25" hidden="false" customHeight="false" outlineLevel="0" collapsed="false">
      <c r="A481" s="24" t="s">
        <v>975</v>
      </c>
      <c r="B481" s="24" t="n">
        <v>93010</v>
      </c>
      <c r="C481" s="24" t="s">
        <v>47</v>
      </c>
      <c r="D481" s="25" t="s">
        <v>976</v>
      </c>
      <c r="E481" s="24" t="s">
        <v>355</v>
      </c>
      <c r="F481" s="26" t="n">
        <v>30</v>
      </c>
      <c r="G481" s="27" t="n">
        <v>48.79</v>
      </c>
      <c r="H481" s="27" t="n">
        <v>7.55</v>
      </c>
      <c r="I481" s="27" t="n">
        <v>51.48</v>
      </c>
      <c r="J481" s="27" t="n">
        <v>59.03</v>
      </c>
      <c r="K481" s="27" t="n">
        <v>226.5</v>
      </c>
      <c r="L481" s="27" t="n">
        <v>1544.4</v>
      </c>
      <c r="M481" s="27" t="n">
        <v>1770.9</v>
      </c>
    </row>
    <row r="482" customFormat="false" ht="14.25" hidden="false" customHeight="false" outlineLevel="0" collapsed="false">
      <c r="A482" s="24" t="s">
        <v>977</v>
      </c>
      <c r="B482" s="24" t="n">
        <v>101879</v>
      </c>
      <c r="C482" s="24" t="s">
        <v>47</v>
      </c>
      <c r="D482" s="25" t="s">
        <v>978</v>
      </c>
      <c r="E482" s="24" t="s">
        <v>418</v>
      </c>
      <c r="F482" s="26" t="n">
        <v>3</v>
      </c>
      <c r="G482" s="27" t="n">
        <v>604.6</v>
      </c>
      <c r="H482" s="27" t="n">
        <v>29.32</v>
      </c>
      <c r="I482" s="27" t="n">
        <v>702.24</v>
      </c>
      <c r="J482" s="27" t="n">
        <v>731.56</v>
      </c>
      <c r="K482" s="27" t="n">
        <v>87.96</v>
      </c>
      <c r="L482" s="27" t="n">
        <v>2106.72</v>
      </c>
      <c r="M482" s="27" t="n">
        <v>2194.68</v>
      </c>
    </row>
    <row r="483" customFormat="false" ht="14.25" hidden="false" customHeight="false" outlineLevel="0" collapsed="false">
      <c r="A483" s="24" t="s">
        <v>979</v>
      </c>
      <c r="B483" s="24" t="n">
        <v>93661</v>
      </c>
      <c r="C483" s="24" t="s">
        <v>47</v>
      </c>
      <c r="D483" s="25" t="s">
        <v>980</v>
      </c>
      <c r="E483" s="24" t="s">
        <v>418</v>
      </c>
      <c r="F483" s="26" t="n">
        <v>8</v>
      </c>
      <c r="G483" s="27" t="n">
        <v>57.05</v>
      </c>
      <c r="H483" s="27" t="n">
        <v>4.66</v>
      </c>
      <c r="I483" s="27" t="n">
        <v>64.37</v>
      </c>
      <c r="J483" s="27" t="n">
        <v>69.03</v>
      </c>
      <c r="K483" s="27" t="n">
        <v>37.28</v>
      </c>
      <c r="L483" s="27" t="n">
        <v>514.96</v>
      </c>
      <c r="M483" s="27" t="n">
        <v>552.24</v>
      </c>
    </row>
    <row r="484" customFormat="false" ht="14.25" hidden="false" customHeight="false" outlineLevel="0" collapsed="false">
      <c r="A484" s="24" t="s">
        <v>981</v>
      </c>
      <c r="B484" s="24" t="n">
        <v>93670</v>
      </c>
      <c r="C484" s="24" t="s">
        <v>47</v>
      </c>
      <c r="D484" s="25" t="s">
        <v>982</v>
      </c>
      <c r="E484" s="24" t="s">
        <v>418</v>
      </c>
      <c r="F484" s="26" t="n">
        <v>4</v>
      </c>
      <c r="G484" s="27" t="n">
        <v>75.84</v>
      </c>
      <c r="H484" s="27" t="n">
        <v>9.73</v>
      </c>
      <c r="I484" s="27" t="n">
        <v>82.03</v>
      </c>
      <c r="J484" s="27" t="n">
        <v>91.76</v>
      </c>
      <c r="K484" s="27" t="n">
        <v>38.92</v>
      </c>
      <c r="L484" s="27" t="n">
        <v>328.12</v>
      </c>
      <c r="M484" s="27" t="n">
        <v>367.04</v>
      </c>
    </row>
    <row r="485" customFormat="false" ht="14.25" hidden="false" customHeight="false" outlineLevel="0" collapsed="false">
      <c r="A485" s="24" t="s">
        <v>983</v>
      </c>
      <c r="B485" s="24" t="n">
        <v>101895</v>
      </c>
      <c r="C485" s="24" t="s">
        <v>47</v>
      </c>
      <c r="D485" s="25" t="s">
        <v>984</v>
      </c>
      <c r="E485" s="24" t="s">
        <v>418</v>
      </c>
      <c r="F485" s="26" t="n">
        <v>4</v>
      </c>
      <c r="G485" s="27" t="n">
        <v>420.05</v>
      </c>
      <c r="H485" s="27" t="n">
        <v>64.91</v>
      </c>
      <c r="I485" s="27" t="n">
        <v>443.35</v>
      </c>
      <c r="J485" s="27" t="n">
        <v>508.26</v>
      </c>
      <c r="K485" s="27" t="n">
        <v>259.64</v>
      </c>
      <c r="L485" s="27" t="n">
        <v>1773.4</v>
      </c>
      <c r="M485" s="27" t="n">
        <v>2033.04</v>
      </c>
    </row>
    <row r="486" customFormat="false" ht="14.25" hidden="false" customHeight="false" outlineLevel="0" collapsed="false">
      <c r="A486" s="24" t="s">
        <v>985</v>
      </c>
      <c r="B486" s="24" t="s">
        <v>986</v>
      </c>
      <c r="C486" s="24" t="s">
        <v>28</v>
      </c>
      <c r="D486" s="25" t="s">
        <v>987</v>
      </c>
      <c r="E486" s="24" t="s">
        <v>30</v>
      </c>
      <c r="F486" s="26" t="n">
        <v>16</v>
      </c>
      <c r="G486" s="27" t="n">
        <v>82.35</v>
      </c>
      <c r="H486" s="27" t="n">
        <v>13.74</v>
      </c>
      <c r="I486" s="27" t="n">
        <v>85.9</v>
      </c>
      <c r="J486" s="27" t="n">
        <v>99.64</v>
      </c>
      <c r="K486" s="27" t="n">
        <v>219.84</v>
      </c>
      <c r="L486" s="27" t="n">
        <v>1374.4</v>
      </c>
      <c r="M486" s="27" t="n">
        <v>1594.24</v>
      </c>
    </row>
    <row r="487" customFormat="false" ht="14.25" hidden="false" customHeight="false" outlineLevel="0" collapsed="false">
      <c r="A487" s="24" t="s">
        <v>988</v>
      </c>
      <c r="B487" s="24" t="s">
        <v>989</v>
      </c>
      <c r="C487" s="24" t="s">
        <v>28</v>
      </c>
      <c r="D487" s="25" t="s">
        <v>990</v>
      </c>
      <c r="E487" s="24" t="s">
        <v>418</v>
      </c>
      <c r="F487" s="26" t="n">
        <v>4</v>
      </c>
      <c r="G487" s="27" t="n">
        <v>287.94</v>
      </c>
      <c r="H487" s="27" t="n">
        <v>26.56</v>
      </c>
      <c r="I487" s="27" t="n">
        <v>321.84</v>
      </c>
      <c r="J487" s="27" t="n">
        <v>348.4</v>
      </c>
      <c r="K487" s="27" t="n">
        <v>106.24</v>
      </c>
      <c r="L487" s="27" t="n">
        <v>1287.36</v>
      </c>
      <c r="M487" s="27" t="n">
        <v>1393.6</v>
      </c>
    </row>
    <row r="488" customFormat="false" ht="14.25" hidden="false" customHeight="false" outlineLevel="0" collapsed="false">
      <c r="A488" s="24" t="s">
        <v>991</v>
      </c>
      <c r="B488" s="24" t="n">
        <v>91936</v>
      </c>
      <c r="C488" s="24" t="s">
        <v>47</v>
      </c>
      <c r="D488" s="25" t="s">
        <v>992</v>
      </c>
      <c r="E488" s="24" t="s">
        <v>418</v>
      </c>
      <c r="F488" s="26" t="n">
        <v>9</v>
      </c>
      <c r="G488" s="27" t="n">
        <v>18.2</v>
      </c>
      <c r="H488" s="27" t="n">
        <v>10.88</v>
      </c>
      <c r="I488" s="27" t="n">
        <v>11.14</v>
      </c>
      <c r="J488" s="27" t="n">
        <v>22.02</v>
      </c>
      <c r="K488" s="27" t="n">
        <v>97.92</v>
      </c>
      <c r="L488" s="27" t="n">
        <v>100.26</v>
      </c>
      <c r="M488" s="27" t="n">
        <v>198.18</v>
      </c>
    </row>
    <row r="489" customFormat="false" ht="14.25" hidden="false" customHeight="false" outlineLevel="0" collapsed="false">
      <c r="A489" s="24" t="s">
        <v>993</v>
      </c>
      <c r="B489" s="24" t="s">
        <v>809</v>
      </c>
      <c r="C489" s="24" t="s">
        <v>28</v>
      </c>
      <c r="D489" s="25" t="s">
        <v>994</v>
      </c>
      <c r="E489" s="24" t="s">
        <v>30</v>
      </c>
      <c r="F489" s="26" t="n">
        <v>2</v>
      </c>
      <c r="G489" s="27" t="n">
        <v>100.03</v>
      </c>
      <c r="H489" s="27" t="n">
        <v>32.08</v>
      </c>
      <c r="I489" s="27" t="n">
        <v>88.95</v>
      </c>
      <c r="J489" s="27" t="n">
        <v>121.03</v>
      </c>
      <c r="K489" s="27" t="n">
        <v>64.16</v>
      </c>
      <c r="L489" s="27" t="n">
        <v>177.9</v>
      </c>
      <c r="M489" s="27" t="n">
        <v>242.06</v>
      </c>
    </row>
    <row r="490" customFormat="false" ht="14.25" hidden="false" customHeight="false" outlineLevel="0" collapsed="false">
      <c r="A490" s="24" t="s">
        <v>995</v>
      </c>
      <c r="B490" s="24" t="n">
        <v>90456</v>
      </c>
      <c r="C490" s="24" t="s">
        <v>47</v>
      </c>
      <c r="D490" s="25" t="s">
        <v>721</v>
      </c>
      <c r="E490" s="24" t="s">
        <v>418</v>
      </c>
      <c r="F490" s="26" t="n">
        <v>9</v>
      </c>
      <c r="G490" s="27" t="n">
        <v>4.49</v>
      </c>
      <c r="H490" s="27" t="n">
        <v>4.44</v>
      </c>
      <c r="I490" s="27" t="n">
        <v>0.99</v>
      </c>
      <c r="J490" s="27" t="n">
        <v>5.43</v>
      </c>
      <c r="K490" s="27" t="n">
        <v>39.96</v>
      </c>
      <c r="L490" s="27" t="n">
        <v>8.91</v>
      </c>
      <c r="M490" s="27" t="n">
        <v>48.87</v>
      </c>
    </row>
    <row r="491" customFormat="false" ht="14.25" hidden="false" customHeight="false" outlineLevel="0" collapsed="false">
      <c r="A491" s="24" t="s">
        <v>996</v>
      </c>
      <c r="B491" s="24" t="n">
        <v>90458</v>
      </c>
      <c r="C491" s="24" t="s">
        <v>47</v>
      </c>
      <c r="D491" s="25" t="s">
        <v>739</v>
      </c>
      <c r="E491" s="24" t="s">
        <v>418</v>
      </c>
      <c r="F491" s="26" t="n">
        <v>9</v>
      </c>
      <c r="G491" s="27" t="n">
        <v>29.01</v>
      </c>
      <c r="H491" s="27" t="n">
        <v>28.78</v>
      </c>
      <c r="I491" s="27" t="n">
        <v>6.32</v>
      </c>
      <c r="J491" s="27" t="n">
        <v>35.1</v>
      </c>
      <c r="K491" s="27" t="n">
        <v>259.02</v>
      </c>
      <c r="L491" s="27" t="n">
        <v>56.88</v>
      </c>
      <c r="M491" s="27" t="n">
        <v>315.9</v>
      </c>
    </row>
    <row r="492" customFormat="false" ht="14.25" hidden="false" customHeight="false" outlineLevel="0" collapsed="false">
      <c r="A492" s="24" t="s">
        <v>997</v>
      </c>
      <c r="B492" s="24" t="n">
        <v>90457</v>
      </c>
      <c r="C492" s="24" t="s">
        <v>47</v>
      </c>
      <c r="D492" s="25" t="s">
        <v>904</v>
      </c>
      <c r="E492" s="24" t="s">
        <v>418</v>
      </c>
      <c r="F492" s="26" t="n">
        <v>2</v>
      </c>
      <c r="G492" s="27" t="n">
        <v>10.23</v>
      </c>
      <c r="H492" s="27" t="n">
        <v>10.13</v>
      </c>
      <c r="I492" s="27" t="n">
        <v>2.24</v>
      </c>
      <c r="J492" s="27" t="n">
        <v>12.37</v>
      </c>
      <c r="K492" s="27" t="n">
        <v>20.26</v>
      </c>
      <c r="L492" s="27" t="n">
        <v>4.48</v>
      </c>
      <c r="M492" s="27" t="n">
        <v>24.74</v>
      </c>
    </row>
    <row r="493" customFormat="false" ht="14.25" hidden="false" customHeight="false" outlineLevel="0" collapsed="false">
      <c r="A493" s="20" t="n">
        <v>7</v>
      </c>
      <c r="B493" s="20"/>
      <c r="C493" s="20"/>
      <c r="D493" s="21" t="s">
        <v>998</v>
      </c>
      <c r="E493" s="20"/>
      <c r="F493" s="28"/>
      <c r="G493" s="22"/>
      <c r="H493" s="22"/>
      <c r="I493" s="22"/>
      <c r="J493" s="22"/>
      <c r="K493" s="22"/>
      <c r="L493" s="22"/>
      <c r="M493" s="23" t="n">
        <v>46720.58</v>
      </c>
    </row>
    <row r="494" customFormat="false" ht="14.25" hidden="false" customHeight="false" outlineLevel="0" collapsed="false">
      <c r="A494" s="20" t="s">
        <v>999</v>
      </c>
      <c r="B494" s="20"/>
      <c r="C494" s="20"/>
      <c r="D494" s="21" t="s">
        <v>1000</v>
      </c>
      <c r="E494" s="20"/>
      <c r="F494" s="28"/>
      <c r="G494" s="22"/>
      <c r="H494" s="22"/>
      <c r="I494" s="22"/>
      <c r="J494" s="22"/>
      <c r="K494" s="22"/>
      <c r="L494" s="22"/>
      <c r="M494" s="23" t="n">
        <v>44512.39</v>
      </c>
    </row>
    <row r="495" customFormat="false" ht="14.25" hidden="false" customHeight="false" outlineLevel="0" collapsed="false">
      <c r="A495" s="20" t="s">
        <v>1001</v>
      </c>
      <c r="B495" s="20"/>
      <c r="C495" s="20"/>
      <c r="D495" s="21" t="s">
        <v>1002</v>
      </c>
      <c r="E495" s="20"/>
      <c r="F495" s="28"/>
      <c r="G495" s="22"/>
      <c r="H495" s="22"/>
      <c r="I495" s="22"/>
      <c r="J495" s="22"/>
      <c r="K495" s="22"/>
      <c r="L495" s="22"/>
      <c r="M495" s="23" t="n">
        <v>35400.15</v>
      </c>
    </row>
    <row r="496" customFormat="false" ht="14.25" hidden="false" customHeight="false" outlineLevel="0" collapsed="false">
      <c r="A496" s="24" t="s">
        <v>1003</v>
      </c>
      <c r="B496" s="24" t="n">
        <v>103246</v>
      </c>
      <c r="C496" s="24" t="s">
        <v>47</v>
      </c>
      <c r="D496" s="25" t="s">
        <v>1004</v>
      </c>
      <c r="E496" s="24" t="s">
        <v>418</v>
      </c>
      <c r="F496" s="26" t="n">
        <v>9</v>
      </c>
      <c r="G496" s="27" t="n">
        <v>1864.94</v>
      </c>
      <c r="H496" s="27" t="n">
        <v>112.48</v>
      </c>
      <c r="I496" s="27" t="n">
        <v>2144.09</v>
      </c>
      <c r="J496" s="27" t="n">
        <v>2256.57</v>
      </c>
      <c r="K496" s="27" t="n">
        <v>1012.32</v>
      </c>
      <c r="L496" s="27" t="n">
        <v>19296.81</v>
      </c>
      <c r="M496" s="27" t="n">
        <v>20309.13</v>
      </c>
    </row>
    <row r="497" customFormat="false" ht="14.25" hidden="false" customHeight="false" outlineLevel="0" collapsed="false">
      <c r="A497" s="24" t="s">
        <v>1005</v>
      </c>
      <c r="B497" s="24" t="n">
        <v>103249</v>
      </c>
      <c r="C497" s="24" t="s">
        <v>47</v>
      </c>
      <c r="D497" s="25" t="s">
        <v>1006</v>
      </c>
      <c r="E497" s="24" t="s">
        <v>418</v>
      </c>
      <c r="F497" s="26" t="n">
        <v>2</v>
      </c>
      <c r="G497" s="27" t="n">
        <v>2107.72</v>
      </c>
      <c r="H497" s="27" t="n">
        <v>112.48</v>
      </c>
      <c r="I497" s="27" t="n">
        <v>2437.86</v>
      </c>
      <c r="J497" s="27" t="n">
        <v>2550.34</v>
      </c>
      <c r="K497" s="27" t="n">
        <v>224.96</v>
      </c>
      <c r="L497" s="27" t="n">
        <v>4875.72</v>
      </c>
      <c r="M497" s="27" t="n">
        <v>5100.68</v>
      </c>
    </row>
    <row r="498" customFormat="false" ht="14.25" hidden="false" customHeight="false" outlineLevel="0" collapsed="false">
      <c r="A498" s="24" t="s">
        <v>1007</v>
      </c>
      <c r="B498" s="24" t="n">
        <v>103255</v>
      </c>
      <c r="C498" s="24" t="s">
        <v>47</v>
      </c>
      <c r="D498" s="25" t="s">
        <v>1008</v>
      </c>
      <c r="E498" s="24" t="s">
        <v>418</v>
      </c>
      <c r="F498" s="26" t="n">
        <v>2</v>
      </c>
      <c r="G498" s="27" t="n">
        <v>3946.59</v>
      </c>
      <c r="H498" s="27" t="n">
        <v>126.94</v>
      </c>
      <c r="I498" s="27" t="n">
        <v>4648.43</v>
      </c>
      <c r="J498" s="27" t="n">
        <v>4775.37</v>
      </c>
      <c r="K498" s="27" t="n">
        <v>253.88</v>
      </c>
      <c r="L498" s="27" t="n">
        <v>9296.86</v>
      </c>
      <c r="M498" s="27" t="n">
        <v>9550.74</v>
      </c>
    </row>
    <row r="499" customFormat="false" ht="14.25" hidden="false" customHeight="false" outlineLevel="0" collapsed="false">
      <c r="A499" s="24" t="s">
        <v>1009</v>
      </c>
      <c r="B499" s="24" t="n">
        <v>103288</v>
      </c>
      <c r="C499" s="24" t="s">
        <v>47</v>
      </c>
      <c r="D499" s="25" t="s">
        <v>1010</v>
      </c>
      <c r="E499" s="24" t="s">
        <v>418</v>
      </c>
      <c r="F499" s="26" t="n">
        <v>20</v>
      </c>
      <c r="G499" s="27" t="n">
        <v>18.17</v>
      </c>
      <c r="H499" s="27" t="n">
        <v>17.06</v>
      </c>
      <c r="I499" s="27" t="n">
        <v>4.92</v>
      </c>
      <c r="J499" s="27" t="n">
        <v>21.98</v>
      </c>
      <c r="K499" s="27" t="n">
        <v>341.2</v>
      </c>
      <c r="L499" s="27" t="n">
        <v>98.4</v>
      </c>
      <c r="M499" s="27" t="n">
        <v>439.6</v>
      </c>
    </row>
    <row r="500" customFormat="false" ht="14.25" hidden="false" customHeight="false" outlineLevel="0" collapsed="false">
      <c r="A500" s="20" t="s">
        <v>1011</v>
      </c>
      <c r="B500" s="20"/>
      <c r="C500" s="20"/>
      <c r="D500" s="21" t="s">
        <v>1012</v>
      </c>
      <c r="E500" s="20"/>
      <c r="F500" s="28"/>
      <c r="G500" s="22"/>
      <c r="H500" s="22"/>
      <c r="I500" s="22"/>
      <c r="J500" s="22"/>
      <c r="K500" s="22"/>
      <c r="L500" s="22"/>
      <c r="M500" s="23" t="n">
        <v>9112.24</v>
      </c>
    </row>
    <row r="501" customFormat="false" ht="25.5" hidden="false" customHeight="false" outlineLevel="0" collapsed="false">
      <c r="A501" s="24" t="s">
        <v>1013</v>
      </c>
      <c r="B501" s="24" t="n">
        <v>97327</v>
      </c>
      <c r="C501" s="24" t="s">
        <v>47</v>
      </c>
      <c r="D501" s="25" t="s">
        <v>1014</v>
      </c>
      <c r="E501" s="24" t="s">
        <v>355</v>
      </c>
      <c r="F501" s="26" t="n">
        <v>93.68</v>
      </c>
      <c r="G501" s="27" t="n">
        <v>26.23</v>
      </c>
      <c r="H501" s="27" t="n">
        <v>2.61</v>
      </c>
      <c r="I501" s="27" t="n">
        <v>29.12</v>
      </c>
      <c r="J501" s="27" t="n">
        <v>31.73</v>
      </c>
      <c r="K501" s="27" t="n">
        <v>244.5</v>
      </c>
      <c r="L501" s="27" t="n">
        <v>2727.96</v>
      </c>
      <c r="M501" s="27" t="n">
        <v>2972.46</v>
      </c>
    </row>
    <row r="502" customFormat="false" ht="25.5" hidden="false" customHeight="false" outlineLevel="0" collapsed="false">
      <c r="A502" s="24" t="s">
        <v>1015</v>
      </c>
      <c r="B502" s="24" t="n">
        <v>97328</v>
      </c>
      <c r="C502" s="24" t="s">
        <v>47</v>
      </c>
      <c r="D502" s="25" t="s">
        <v>1016</v>
      </c>
      <c r="E502" s="24" t="s">
        <v>355</v>
      </c>
      <c r="F502" s="26" t="n">
        <v>93.68</v>
      </c>
      <c r="G502" s="27" t="n">
        <v>43.25</v>
      </c>
      <c r="H502" s="27" t="n">
        <v>2.85</v>
      </c>
      <c r="I502" s="27" t="n">
        <v>49.48</v>
      </c>
      <c r="J502" s="27" t="n">
        <v>52.33</v>
      </c>
      <c r="K502" s="27" t="n">
        <v>266.98</v>
      </c>
      <c r="L502" s="27" t="n">
        <v>4635.29</v>
      </c>
      <c r="M502" s="27" t="n">
        <v>4902.27</v>
      </c>
    </row>
    <row r="503" customFormat="false" ht="14.25" hidden="false" customHeight="false" outlineLevel="0" collapsed="false">
      <c r="A503" s="24" t="s">
        <v>1017</v>
      </c>
      <c r="B503" s="24" t="s">
        <v>1018</v>
      </c>
      <c r="C503" s="24" t="s">
        <v>28</v>
      </c>
      <c r="D503" s="25" t="s">
        <v>1019</v>
      </c>
      <c r="E503" s="24" t="s">
        <v>355</v>
      </c>
      <c r="F503" s="26" t="n">
        <v>93.68</v>
      </c>
      <c r="G503" s="27" t="n">
        <v>10.92</v>
      </c>
      <c r="H503" s="27" t="n">
        <v>1.45</v>
      </c>
      <c r="I503" s="27" t="n">
        <v>11.76</v>
      </c>
      <c r="J503" s="27" t="n">
        <v>13.21</v>
      </c>
      <c r="K503" s="27" t="n">
        <v>135.83</v>
      </c>
      <c r="L503" s="27" t="n">
        <v>1101.68</v>
      </c>
      <c r="M503" s="27" t="n">
        <v>1237.51</v>
      </c>
    </row>
    <row r="504" customFormat="false" ht="14.25" hidden="false" customHeight="false" outlineLevel="0" collapsed="false">
      <c r="A504" s="20" t="s">
        <v>1020</v>
      </c>
      <c r="B504" s="20"/>
      <c r="C504" s="20"/>
      <c r="D504" s="21" t="s">
        <v>1021</v>
      </c>
      <c r="E504" s="20"/>
      <c r="F504" s="28"/>
      <c r="G504" s="22"/>
      <c r="H504" s="22"/>
      <c r="I504" s="22"/>
      <c r="J504" s="22"/>
      <c r="K504" s="22"/>
      <c r="L504" s="22"/>
      <c r="M504" s="23" t="n">
        <v>2208.19</v>
      </c>
    </row>
    <row r="505" customFormat="false" ht="14.25" hidden="false" customHeight="false" outlineLevel="0" collapsed="false">
      <c r="A505" s="24" t="s">
        <v>1022</v>
      </c>
      <c r="B505" s="24" t="n">
        <v>92688</v>
      </c>
      <c r="C505" s="24" t="s">
        <v>47</v>
      </c>
      <c r="D505" s="25" t="s">
        <v>1023</v>
      </c>
      <c r="E505" s="24" t="s">
        <v>355</v>
      </c>
      <c r="F505" s="26" t="n">
        <v>8.07</v>
      </c>
      <c r="G505" s="27" t="n">
        <v>40.19</v>
      </c>
      <c r="H505" s="27" t="n">
        <v>14.94</v>
      </c>
      <c r="I505" s="27" t="n">
        <v>33.68</v>
      </c>
      <c r="J505" s="27" t="n">
        <v>48.62</v>
      </c>
      <c r="K505" s="27" t="n">
        <v>120.56</v>
      </c>
      <c r="L505" s="27" t="n">
        <v>271.8</v>
      </c>
      <c r="M505" s="27" t="n">
        <v>392.36</v>
      </c>
    </row>
    <row r="506" customFormat="false" ht="14.25" hidden="false" customHeight="false" outlineLevel="0" collapsed="false">
      <c r="A506" s="24" t="s">
        <v>1024</v>
      </c>
      <c r="B506" s="24" t="n">
        <v>97549</v>
      </c>
      <c r="C506" s="24" t="s">
        <v>47</v>
      </c>
      <c r="D506" s="25" t="s">
        <v>1025</v>
      </c>
      <c r="E506" s="24" t="s">
        <v>418</v>
      </c>
      <c r="F506" s="26" t="n">
        <v>1</v>
      </c>
      <c r="G506" s="27" t="n">
        <v>80.1</v>
      </c>
      <c r="H506" s="27" t="n">
        <v>24.71</v>
      </c>
      <c r="I506" s="27" t="n">
        <v>72.21</v>
      </c>
      <c r="J506" s="27" t="n">
        <v>96.92</v>
      </c>
      <c r="K506" s="27" t="n">
        <v>24.71</v>
      </c>
      <c r="L506" s="27" t="n">
        <v>72.21</v>
      </c>
      <c r="M506" s="27" t="n">
        <v>96.92</v>
      </c>
    </row>
    <row r="507" customFormat="false" ht="14.25" hidden="false" customHeight="false" outlineLevel="0" collapsed="false">
      <c r="A507" s="24" t="s">
        <v>1026</v>
      </c>
      <c r="B507" s="24" t="n">
        <v>92701</v>
      </c>
      <c r="C507" s="24" t="s">
        <v>47</v>
      </c>
      <c r="D507" s="25" t="s">
        <v>1027</v>
      </c>
      <c r="E507" s="24" t="s">
        <v>418</v>
      </c>
      <c r="F507" s="26" t="n">
        <v>6</v>
      </c>
      <c r="G507" s="27" t="n">
        <v>32.7</v>
      </c>
      <c r="H507" s="27" t="n">
        <v>22.41</v>
      </c>
      <c r="I507" s="27" t="n">
        <v>17.15</v>
      </c>
      <c r="J507" s="27" t="n">
        <v>39.56</v>
      </c>
      <c r="K507" s="27" t="n">
        <v>134.46</v>
      </c>
      <c r="L507" s="27" t="n">
        <v>102.9</v>
      </c>
      <c r="M507" s="27" t="n">
        <v>237.36</v>
      </c>
    </row>
    <row r="508" customFormat="false" ht="14.25" hidden="false" customHeight="false" outlineLevel="0" collapsed="false">
      <c r="A508" s="24" t="s">
        <v>1028</v>
      </c>
      <c r="B508" s="24" t="s">
        <v>1029</v>
      </c>
      <c r="C508" s="24" t="s">
        <v>28</v>
      </c>
      <c r="D508" s="25" t="s">
        <v>1030</v>
      </c>
      <c r="E508" s="24" t="s">
        <v>49</v>
      </c>
      <c r="F508" s="26" t="n">
        <v>4</v>
      </c>
      <c r="G508" s="27" t="n">
        <v>0.92</v>
      </c>
      <c r="H508" s="27" t="n">
        <v>0</v>
      </c>
      <c r="I508" s="27" t="n">
        <v>1.11</v>
      </c>
      <c r="J508" s="27" t="n">
        <v>1.11</v>
      </c>
      <c r="K508" s="27" t="n">
        <v>0</v>
      </c>
      <c r="L508" s="27" t="n">
        <v>4.44</v>
      </c>
      <c r="M508" s="27" t="n">
        <v>4.44</v>
      </c>
    </row>
    <row r="509" customFormat="false" ht="14.25" hidden="false" customHeight="false" outlineLevel="0" collapsed="false">
      <c r="A509" s="24" t="s">
        <v>1031</v>
      </c>
      <c r="B509" s="24" t="n">
        <v>100788</v>
      </c>
      <c r="C509" s="24" t="s">
        <v>47</v>
      </c>
      <c r="D509" s="25" t="s">
        <v>1032</v>
      </c>
      <c r="E509" s="24" t="s">
        <v>418</v>
      </c>
      <c r="F509" s="26" t="n">
        <v>1</v>
      </c>
      <c r="G509" s="27" t="n">
        <v>754.6</v>
      </c>
      <c r="H509" s="27" t="n">
        <v>186.17</v>
      </c>
      <c r="I509" s="27" t="n">
        <v>726.89</v>
      </c>
      <c r="J509" s="27" t="n">
        <v>913.06</v>
      </c>
      <c r="K509" s="27" t="n">
        <v>186.17</v>
      </c>
      <c r="L509" s="27" t="n">
        <v>726.89</v>
      </c>
      <c r="M509" s="27" t="n">
        <v>913.06</v>
      </c>
    </row>
    <row r="510" customFormat="false" ht="14.25" hidden="false" customHeight="false" outlineLevel="0" collapsed="false">
      <c r="A510" s="24" t="s">
        <v>1033</v>
      </c>
      <c r="B510" s="24" t="s">
        <v>1034</v>
      </c>
      <c r="C510" s="24" t="s">
        <v>28</v>
      </c>
      <c r="D510" s="25" t="s">
        <v>1035</v>
      </c>
      <c r="E510" s="24" t="s">
        <v>30</v>
      </c>
      <c r="F510" s="26" t="n">
        <v>1</v>
      </c>
      <c r="G510" s="27" t="n">
        <v>55.59</v>
      </c>
      <c r="H510" s="27" t="n">
        <v>13.63</v>
      </c>
      <c r="I510" s="27" t="n">
        <v>53.63</v>
      </c>
      <c r="J510" s="27" t="n">
        <v>67.26</v>
      </c>
      <c r="K510" s="27" t="n">
        <v>13.63</v>
      </c>
      <c r="L510" s="27" t="n">
        <v>53.63</v>
      </c>
      <c r="M510" s="27" t="n">
        <v>67.26</v>
      </c>
    </row>
    <row r="511" customFormat="false" ht="14.25" hidden="false" customHeight="false" outlineLevel="0" collapsed="false">
      <c r="A511" s="24" t="s">
        <v>1036</v>
      </c>
      <c r="B511" s="24" t="n">
        <v>103029</v>
      </c>
      <c r="C511" s="24" t="s">
        <v>47</v>
      </c>
      <c r="D511" s="25" t="s">
        <v>1037</v>
      </c>
      <c r="E511" s="24" t="s">
        <v>418</v>
      </c>
      <c r="F511" s="26" t="n">
        <v>1</v>
      </c>
      <c r="G511" s="27" t="n">
        <v>52.57</v>
      </c>
      <c r="H511" s="27" t="n">
        <v>5.54</v>
      </c>
      <c r="I511" s="27" t="n">
        <v>58.06</v>
      </c>
      <c r="J511" s="27" t="n">
        <v>63.6</v>
      </c>
      <c r="K511" s="27" t="n">
        <v>5.54</v>
      </c>
      <c r="L511" s="27" t="n">
        <v>58.06</v>
      </c>
      <c r="M511" s="27" t="n">
        <v>63.6</v>
      </c>
    </row>
    <row r="512" customFormat="false" ht="14.25" hidden="false" customHeight="false" outlineLevel="0" collapsed="false">
      <c r="A512" s="24" t="s">
        <v>1038</v>
      </c>
      <c r="B512" s="24" t="s">
        <v>1039</v>
      </c>
      <c r="C512" s="24" t="s">
        <v>28</v>
      </c>
      <c r="D512" s="25" t="s">
        <v>1040</v>
      </c>
      <c r="E512" s="24" t="s">
        <v>30</v>
      </c>
      <c r="F512" s="26" t="n">
        <v>3</v>
      </c>
      <c r="G512" s="27" t="n">
        <v>44.11</v>
      </c>
      <c r="H512" s="27" t="n">
        <v>3.26</v>
      </c>
      <c r="I512" s="27" t="n">
        <v>50.11</v>
      </c>
      <c r="J512" s="27" t="n">
        <v>53.37</v>
      </c>
      <c r="K512" s="27" t="n">
        <v>9.78</v>
      </c>
      <c r="L512" s="27" t="n">
        <v>150.33</v>
      </c>
      <c r="M512" s="27" t="n">
        <v>160.11</v>
      </c>
    </row>
    <row r="513" customFormat="false" ht="14.25" hidden="false" customHeight="false" outlineLevel="0" collapsed="false">
      <c r="A513" s="24" t="s">
        <v>1041</v>
      </c>
      <c r="B513" s="24" t="n">
        <v>90443</v>
      </c>
      <c r="C513" s="24" t="s">
        <v>47</v>
      </c>
      <c r="D513" s="25" t="s">
        <v>1042</v>
      </c>
      <c r="E513" s="24" t="s">
        <v>355</v>
      </c>
      <c r="F513" s="26" t="n">
        <v>8.07</v>
      </c>
      <c r="G513" s="27" t="n">
        <v>13.96</v>
      </c>
      <c r="H513" s="27" t="n">
        <v>13.84</v>
      </c>
      <c r="I513" s="27" t="n">
        <v>3.05</v>
      </c>
      <c r="J513" s="27" t="n">
        <v>16.89</v>
      </c>
      <c r="K513" s="27" t="n">
        <v>111.68</v>
      </c>
      <c r="L513" s="27" t="n">
        <v>24.62</v>
      </c>
      <c r="M513" s="27" t="n">
        <v>136.3</v>
      </c>
    </row>
    <row r="514" customFormat="false" ht="14.25" hidden="false" customHeight="false" outlineLevel="0" collapsed="false">
      <c r="A514" s="24" t="s">
        <v>1043</v>
      </c>
      <c r="B514" s="24" t="n">
        <v>90466</v>
      </c>
      <c r="C514" s="24" t="s">
        <v>47</v>
      </c>
      <c r="D514" s="25" t="s">
        <v>1044</v>
      </c>
      <c r="E514" s="24" t="s">
        <v>355</v>
      </c>
      <c r="F514" s="26" t="n">
        <v>8.07</v>
      </c>
      <c r="G514" s="27" t="n">
        <v>14.01</v>
      </c>
      <c r="H514" s="27" t="n">
        <v>12.42</v>
      </c>
      <c r="I514" s="27" t="n">
        <v>4.53</v>
      </c>
      <c r="J514" s="27" t="n">
        <v>16.95</v>
      </c>
      <c r="K514" s="27" t="n">
        <v>100.22</v>
      </c>
      <c r="L514" s="27" t="n">
        <v>36.56</v>
      </c>
      <c r="M514" s="27" t="n">
        <v>136.78</v>
      </c>
    </row>
    <row r="515" customFormat="false" ht="14.25" hidden="false" customHeight="false" outlineLevel="0" collapsed="false">
      <c r="A515" s="20" t="n">
        <v>8</v>
      </c>
      <c r="B515" s="20"/>
      <c r="C515" s="20"/>
      <c r="D515" s="21" t="s">
        <v>1045</v>
      </c>
      <c r="E515" s="20"/>
      <c r="F515" s="28"/>
      <c r="G515" s="22"/>
      <c r="H515" s="22"/>
      <c r="I515" s="22"/>
      <c r="J515" s="22"/>
      <c r="K515" s="22"/>
      <c r="L515" s="22"/>
      <c r="M515" s="23" t="n">
        <v>3943.12</v>
      </c>
    </row>
    <row r="516" customFormat="false" ht="14.25" hidden="false" customHeight="false" outlineLevel="0" collapsed="false">
      <c r="A516" s="24" t="s">
        <v>1046</v>
      </c>
      <c r="B516" s="24" t="n">
        <v>101908</v>
      </c>
      <c r="C516" s="24" t="s">
        <v>47</v>
      </c>
      <c r="D516" s="25" t="s">
        <v>1047</v>
      </c>
      <c r="E516" s="24" t="s">
        <v>418</v>
      </c>
      <c r="F516" s="26" t="n">
        <v>6</v>
      </c>
      <c r="G516" s="27" t="n">
        <v>221.71</v>
      </c>
      <c r="H516" s="27" t="n">
        <v>23.03</v>
      </c>
      <c r="I516" s="27" t="n">
        <v>245.23</v>
      </c>
      <c r="J516" s="27" t="n">
        <v>268.26</v>
      </c>
      <c r="K516" s="27" t="n">
        <v>138.18</v>
      </c>
      <c r="L516" s="27" t="n">
        <v>1471.38</v>
      </c>
      <c r="M516" s="27" t="n">
        <v>1609.56</v>
      </c>
    </row>
    <row r="517" customFormat="false" ht="14.25" hidden="false" customHeight="false" outlineLevel="0" collapsed="false">
      <c r="A517" s="24" t="s">
        <v>1048</v>
      </c>
      <c r="B517" s="24" t="n">
        <v>97599</v>
      </c>
      <c r="C517" s="24" t="s">
        <v>47</v>
      </c>
      <c r="D517" s="25" t="s">
        <v>1049</v>
      </c>
      <c r="E517" s="24" t="s">
        <v>418</v>
      </c>
      <c r="F517" s="26" t="n">
        <v>28</v>
      </c>
      <c r="G517" s="27" t="n">
        <v>24.06</v>
      </c>
      <c r="H517" s="27" t="n">
        <v>6.44</v>
      </c>
      <c r="I517" s="27" t="n">
        <v>22.67</v>
      </c>
      <c r="J517" s="27" t="n">
        <v>29.11</v>
      </c>
      <c r="K517" s="27" t="n">
        <v>180.32</v>
      </c>
      <c r="L517" s="27" t="n">
        <v>634.76</v>
      </c>
      <c r="M517" s="27" t="n">
        <v>815.08</v>
      </c>
    </row>
    <row r="518" customFormat="false" ht="14.25" hidden="false" customHeight="false" outlineLevel="0" collapsed="false">
      <c r="A518" s="24" t="s">
        <v>1050</v>
      </c>
      <c r="B518" s="24" t="s">
        <v>1051</v>
      </c>
      <c r="C518" s="24" t="s">
        <v>28</v>
      </c>
      <c r="D518" s="25" t="s">
        <v>1052</v>
      </c>
      <c r="E518" s="24" t="s">
        <v>30</v>
      </c>
      <c r="F518" s="26" t="n">
        <v>28</v>
      </c>
      <c r="G518" s="27" t="n">
        <v>32.21</v>
      </c>
      <c r="H518" s="27" t="n">
        <v>3.85</v>
      </c>
      <c r="I518" s="27" t="n">
        <v>35.12</v>
      </c>
      <c r="J518" s="27" t="n">
        <v>38.97</v>
      </c>
      <c r="K518" s="27" t="n">
        <v>107.8</v>
      </c>
      <c r="L518" s="27" t="n">
        <v>983.36</v>
      </c>
      <c r="M518" s="27" t="n">
        <v>1091.16</v>
      </c>
    </row>
    <row r="519" customFormat="false" ht="14.25" hidden="false" customHeight="false" outlineLevel="0" collapsed="false">
      <c r="A519" s="24" t="s">
        <v>1053</v>
      </c>
      <c r="B519" s="24" t="s">
        <v>584</v>
      </c>
      <c r="C519" s="24" t="s">
        <v>28</v>
      </c>
      <c r="D519" s="25" t="s">
        <v>1054</v>
      </c>
      <c r="E519" s="24" t="s">
        <v>30</v>
      </c>
      <c r="F519" s="26" t="n">
        <v>14</v>
      </c>
      <c r="G519" s="27" t="n">
        <v>16.81</v>
      </c>
      <c r="H519" s="27" t="n">
        <v>3.85</v>
      </c>
      <c r="I519" s="27" t="n">
        <v>16.49</v>
      </c>
      <c r="J519" s="27" t="n">
        <v>20.34</v>
      </c>
      <c r="K519" s="27" t="n">
        <v>53.9</v>
      </c>
      <c r="L519" s="27" t="n">
        <v>230.86</v>
      </c>
      <c r="M519" s="27" t="n">
        <v>284.76</v>
      </c>
    </row>
    <row r="520" customFormat="false" ht="14.25" hidden="false" customHeight="false" outlineLevel="0" collapsed="false">
      <c r="A520" s="24" t="s">
        <v>1055</v>
      </c>
      <c r="B520" s="24" t="s">
        <v>1056</v>
      </c>
      <c r="C520" s="24" t="s">
        <v>28</v>
      </c>
      <c r="D520" s="25" t="s">
        <v>1057</v>
      </c>
      <c r="E520" s="24" t="s">
        <v>30</v>
      </c>
      <c r="F520" s="26" t="n">
        <v>2</v>
      </c>
      <c r="G520" s="27" t="n">
        <v>58.91</v>
      </c>
      <c r="H520" s="27" t="n">
        <v>3.85</v>
      </c>
      <c r="I520" s="27" t="n">
        <v>67.43</v>
      </c>
      <c r="J520" s="27" t="n">
        <v>71.28</v>
      </c>
      <c r="K520" s="27" t="n">
        <v>7.7</v>
      </c>
      <c r="L520" s="27" t="n">
        <v>134.86</v>
      </c>
      <c r="M520" s="27" t="n">
        <v>142.56</v>
      </c>
    </row>
    <row r="521" customFormat="false" ht="14.25" hidden="false" customHeight="false" outlineLevel="0" collapsed="false">
      <c r="A521" s="20" t="n">
        <v>9</v>
      </c>
      <c r="B521" s="20"/>
      <c r="C521" s="20"/>
      <c r="D521" s="21" t="s">
        <v>1058</v>
      </c>
      <c r="E521" s="20"/>
      <c r="F521" s="28"/>
      <c r="G521" s="22"/>
      <c r="H521" s="22"/>
      <c r="I521" s="22"/>
      <c r="J521" s="22"/>
      <c r="K521" s="22"/>
      <c r="L521" s="22"/>
      <c r="M521" s="23" t="n">
        <v>18074.12</v>
      </c>
    </row>
    <row r="522" customFormat="false" ht="14.25" hidden="false" customHeight="false" outlineLevel="0" collapsed="false">
      <c r="A522" s="20" t="s">
        <v>1059</v>
      </c>
      <c r="B522" s="20"/>
      <c r="C522" s="20"/>
      <c r="D522" s="21" t="s">
        <v>1060</v>
      </c>
      <c r="E522" s="20"/>
      <c r="F522" s="28"/>
      <c r="G522" s="22"/>
      <c r="H522" s="22"/>
      <c r="I522" s="22"/>
      <c r="J522" s="22"/>
      <c r="K522" s="22"/>
      <c r="L522" s="22"/>
      <c r="M522" s="23" t="n">
        <v>14457.97</v>
      </c>
    </row>
    <row r="523" customFormat="false" ht="25.5" hidden="false" customHeight="false" outlineLevel="0" collapsed="false">
      <c r="A523" s="24" t="s">
        <v>1061</v>
      </c>
      <c r="B523" s="24" t="s">
        <v>1062</v>
      </c>
      <c r="C523" s="24" t="s">
        <v>28</v>
      </c>
      <c r="D523" s="25" t="s">
        <v>1063</v>
      </c>
      <c r="E523" s="24" t="s">
        <v>30</v>
      </c>
      <c r="F523" s="26" t="n">
        <v>1</v>
      </c>
      <c r="G523" s="27" t="n">
        <v>4844.84</v>
      </c>
      <c r="H523" s="27" t="n">
        <v>7.35</v>
      </c>
      <c r="I523" s="27" t="n">
        <v>5854.9</v>
      </c>
      <c r="J523" s="27" t="n">
        <v>5862.25</v>
      </c>
      <c r="K523" s="27" t="n">
        <v>7.35</v>
      </c>
      <c r="L523" s="27" t="n">
        <v>5854.9</v>
      </c>
      <c r="M523" s="27" t="n">
        <v>5862.25</v>
      </c>
    </row>
    <row r="524" customFormat="false" ht="14.25" hidden="false" customHeight="false" outlineLevel="0" collapsed="false">
      <c r="A524" s="24" t="s">
        <v>1064</v>
      </c>
      <c r="B524" s="24" t="s">
        <v>1065</v>
      </c>
      <c r="C524" s="24" t="s">
        <v>28</v>
      </c>
      <c r="D524" s="25" t="s">
        <v>1066</v>
      </c>
      <c r="E524" s="24" t="s">
        <v>30</v>
      </c>
      <c r="F524" s="26" t="n">
        <v>26</v>
      </c>
      <c r="G524" s="27" t="n">
        <v>200.68</v>
      </c>
      <c r="H524" s="27" t="n">
        <v>6.13</v>
      </c>
      <c r="I524" s="27" t="n">
        <v>236.69</v>
      </c>
      <c r="J524" s="27" t="n">
        <v>242.82</v>
      </c>
      <c r="K524" s="27" t="n">
        <v>159.38</v>
      </c>
      <c r="L524" s="27" t="n">
        <v>6153.94</v>
      </c>
      <c r="M524" s="27" t="n">
        <v>6313.32</v>
      </c>
    </row>
    <row r="525" customFormat="false" ht="14.25" hidden="false" customHeight="false" outlineLevel="0" collapsed="false">
      <c r="A525" s="24" t="s">
        <v>1067</v>
      </c>
      <c r="B525" s="24" t="s">
        <v>1068</v>
      </c>
      <c r="C525" s="24" t="s">
        <v>28</v>
      </c>
      <c r="D525" s="25" t="s">
        <v>1069</v>
      </c>
      <c r="E525" s="24" t="s">
        <v>30</v>
      </c>
      <c r="F525" s="26" t="n">
        <v>24</v>
      </c>
      <c r="G525" s="27" t="n">
        <v>78.6</v>
      </c>
      <c r="H525" s="27" t="n">
        <v>2.44</v>
      </c>
      <c r="I525" s="27" t="n">
        <v>92.66</v>
      </c>
      <c r="J525" s="27" t="n">
        <v>95.1</v>
      </c>
      <c r="K525" s="27" t="n">
        <v>58.56</v>
      </c>
      <c r="L525" s="27" t="n">
        <v>2223.84</v>
      </c>
      <c r="M525" s="27" t="n">
        <v>2282.4</v>
      </c>
    </row>
    <row r="526" customFormat="false" ht="14.25" hidden="false" customHeight="false" outlineLevel="0" collapsed="false">
      <c r="A526" s="20" t="s">
        <v>1070</v>
      </c>
      <c r="B526" s="20"/>
      <c r="C526" s="20"/>
      <c r="D526" s="21" t="s">
        <v>1071</v>
      </c>
      <c r="E526" s="20"/>
      <c r="F526" s="28"/>
      <c r="G526" s="22"/>
      <c r="H526" s="22"/>
      <c r="I526" s="22"/>
      <c r="J526" s="22"/>
      <c r="K526" s="22"/>
      <c r="L526" s="22"/>
      <c r="M526" s="23" t="n">
        <v>2889.42</v>
      </c>
    </row>
    <row r="527" customFormat="false" ht="14.25" hidden="false" customHeight="false" outlineLevel="0" collapsed="false">
      <c r="A527" s="24" t="s">
        <v>1072</v>
      </c>
      <c r="B527" s="24" t="n">
        <v>97637</v>
      </c>
      <c r="C527" s="24" t="s">
        <v>47</v>
      </c>
      <c r="D527" s="25" t="s">
        <v>1073</v>
      </c>
      <c r="E527" s="24" t="s">
        <v>40</v>
      </c>
      <c r="F527" s="26" t="n">
        <v>289.8</v>
      </c>
      <c r="G527" s="27" t="n">
        <v>2.74</v>
      </c>
      <c r="H527" s="27" t="n">
        <v>2.58</v>
      </c>
      <c r="I527" s="27" t="n">
        <v>0.73</v>
      </c>
      <c r="J527" s="27" t="n">
        <v>3.31</v>
      </c>
      <c r="K527" s="27" t="n">
        <v>747.68</v>
      </c>
      <c r="L527" s="27" t="n">
        <v>211.55</v>
      </c>
      <c r="M527" s="27" t="n">
        <v>959.23</v>
      </c>
    </row>
    <row r="528" customFormat="false" ht="14.25" hidden="false" customHeight="false" outlineLevel="0" collapsed="false">
      <c r="A528" s="24" t="s">
        <v>1074</v>
      </c>
      <c r="B528" s="24" t="s">
        <v>1075</v>
      </c>
      <c r="C528" s="24" t="s">
        <v>28</v>
      </c>
      <c r="D528" s="25" t="s">
        <v>1076</v>
      </c>
      <c r="E528" s="24" t="s">
        <v>418</v>
      </c>
      <c r="F528" s="26" t="n">
        <v>1</v>
      </c>
      <c r="G528" s="27" t="n">
        <v>246.54</v>
      </c>
      <c r="H528" s="27" t="n">
        <v>233.89</v>
      </c>
      <c r="I528" s="27" t="n">
        <v>64.42</v>
      </c>
      <c r="J528" s="27" t="n">
        <v>298.31</v>
      </c>
      <c r="K528" s="27" t="n">
        <v>233.89</v>
      </c>
      <c r="L528" s="27" t="n">
        <v>64.42</v>
      </c>
      <c r="M528" s="27" t="n">
        <v>298.31</v>
      </c>
    </row>
    <row r="529" customFormat="false" ht="14.25" hidden="false" customHeight="false" outlineLevel="0" collapsed="false">
      <c r="A529" s="24" t="s">
        <v>1077</v>
      </c>
      <c r="B529" s="24" t="s">
        <v>1078</v>
      </c>
      <c r="C529" s="24" t="s">
        <v>28</v>
      </c>
      <c r="D529" s="25" t="s">
        <v>1079</v>
      </c>
      <c r="E529" s="24" t="s">
        <v>40</v>
      </c>
      <c r="F529" s="26" t="n">
        <v>613.49</v>
      </c>
      <c r="G529" s="27" t="n">
        <v>2.2</v>
      </c>
      <c r="H529" s="27" t="n">
        <v>1.92</v>
      </c>
      <c r="I529" s="27" t="n">
        <v>0.74</v>
      </c>
      <c r="J529" s="27" t="n">
        <v>2.66</v>
      </c>
      <c r="K529" s="27" t="n">
        <v>1177.9</v>
      </c>
      <c r="L529" s="27" t="n">
        <v>453.98</v>
      </c>
      <c r="M529" s="27" t="n">
        <v>1631.88</v>
      </c>
    </row>
    <row r="530" customFormat="false" ht="14.25" hidden="false" customHeight="false" outlineLevel="0" collapsed="false">
      <c r="A530" s="20" t="s">
        <v>1080</v>
      </c>
      <c r="B530" s="20"/>
      <c r="C530" s="20"/>
      <c r="D530" s="21" t="s">
        <v>1081</v>
      </c>
      <c r="E530" s="20"/>
      <c r="F530" s="28"/>
      <c r="G530" s="22"/>
      <c r="H530" s="22"/>
      <c r="I530" s="22"/>
      <c r="J530" s="22"/>
      <c r="K530" s="22"/>
      <c r="L530" s="22"/>
      <c r="M530" s="23" t="n">
        <v>726.73</v>
      </c>
    </row>
    <row r="531" customFormat="false" ht="14.25" hidden="false" customHeight="false" outlineLevel="0" collapsed="false">
      <c r="A531" s="24" t="s">
        <v>1082</v>
      </c>
      <c r="B531" s="24" t="s">
        <v>1083</v>
      </c>
      <c r="C531" s="24" t="s">
        <v>28</v>
      </c>
      <c r="D531" s="25" t="s">
        <v>1084</v>
      </c>
      <c r="E531" s="24" t="s">
        <v>30</v>
      </c>
      <c r="F531" s="26" t="n">
        <v>1</v>
      </c>
      <c r="G531" s="27" t="n">
        <v>600.61</v>
      </c>
      <c r="H531" s="27" t="n">
        <v>0</v>
      </c>
      <c r="I531" s="27" t="n">
        <v>726.73</v>
      </c>
      <c r="J531" s="27" t="n">
        <v>726.73</v>
      </c>
      <c r="K531" s="27" t="n">
        <v>0</v>
      </c>
      <c r="L531" s="27" t="n">
        <v>726.73</v>
      </c>
      <c r="M531" s="27" t="n">
        <v>726.73</v>
      </c>
    </row>
    <row r="532" customFormat="false" ht="14.25" hidden="false" customHeight="false" outlineLevel="0" collapsed="false">
      <c r="A532" s="20" t="n">
        <v>10</v>
      </c>
      <c r="B532" s="20"/>
      <c r="C532" s="20"/>
      <c r="D532" s="21" t="s">
        <v>1085</v>
      </c>
      <c r="E532" s="20"/>
      <c r="F532" s="28"/>
      <c r="G532" s="22"/>
      <c r="H532" s="22"/>
      <c r="I532" s="22"/>
      <c r="J532" s="22"/>
      <c r="K532" s="22"/>
      <c r="L532" s="22"/>
      <c r="M532" s="23" t="n">
        <v>211462.02</v>
      </c>
    </row>
    <row r="533" customFormat="false" ht="14.25" hidden="false" customHeight="false" outlineLevel="0" collapsed="false">
      <c r="A533" s="20" t="s">
        <v>1086</v>
      </c>
      <c r="B533" s="20"/>
      <c r="C533" s="20"/>
      <c r="D533" s="21" t="s">
        <v>1087</v>
      </c>
      <c r="E533" s="20"/>
      <c r="F533" s="28"/>
      <c r="G533" s="22"/>
      <c r="H533" s="22"/>
      <c r="I533" s="22"/>
      <c r="J533" s="22"/>
      <c r="K533" s="22"/>
      <c r="L533" s="22"/>
      <c r="M533" s="23" t="n">
        <v>650.16</v>
      </c>
    </row>
    <row r="534" customFormat="false" ht="14.25" hidden="false" customHeight="false" outlineLevel="0" collapsed="false">
      <c r="A534" s="24" t="s">
        <v>1088</v>
      </c>
      <c r="B534" s="24" t="s">
        <v>1089</v>
      </c>
      <c r="C534" s="24" t="s">
        <v>28</v>
      </c>
      <c r="D534" s="25" t="s">
        <v>1090</v>
      </c>
      <c r="E534" s="24" t="s">
        <v>418</v>
      </c>
      <c r="F534" s="26" t="n">
        <v>1</v>
      </c>
      <c r="G534" s="27" t="n">
        <v>108.69</v>
      </c>
      <c r="H534" s="27" t="n">
        <v>0</v>
      </c>
      <c r="I534" s="27" t="n">
        <v>131.51</v>
      </c>
      <c r="J534" s="27" t="n">
        <v>131.51</v>
      </c>
      <c r="K534" s="27" t="n">
        <v>0</v>
      </c>
      <c r="L534" s="27" t="n">
        <v>131.51</v>
      </c>
      <c r="M534" s="27" t="n">
        <v>131.51</v>
      </c>
    </row>
    <row r="535" customFormat="false" ht="14.25" hidden="false" customHeight="false" outlineLevel="0" collapsed="false">
      <c r="A535" s="24" t="s">
        <v>1091</v>
      </c>
      <c r="B535" s="24" t="s">
        <v>1092</v>
      </c>
      <c r="C535" s="24" t="s">
        <v>28</v>
      </c>
      <c r="D535" s="25" t="s">
        <v>1093</v>
      </c>
      <c r="E535" s="24" t="s">
        <v>30</v>
      </c>
      <c r="F535" s="26" t="n">
        <v>55</v>
      </c>
      <c r="G535" s="27" t="n">
        <v>7.8</v>
      </c>
      <c r="H535" s="27" t="n">
        <v>0</v>
      </c>
      <c r="I535" s="27" t="n">
        <v>9.43</v>
      </c>
      <c r="J535" s="27" t="n">
        <v>9.43</v>
      </c>
      <c r="K535" s="27" t="n">
        <v>0</v>
      </c>
      <c r="L535" s="27" t="n">
        <v>518.65</v>
      </c>
      <c r="M535" s="27" t="n">
        <v>518.65</v>
      </c>
    </row>
    <row r="536" customFormat="false" ht="14.25" hidden="false" customHeight="false" outlineLevel="0" collapsed="false">
      <c r="A536" s="20" t="s">
        <v>1094</v>
      </c>
      <c r="B536" s="20"/>
      <c r="C536" s="20"/>
      <c r="D536" s="21" t="s">
        <v>1095</v>
      </c>
      <c r="E536" s="20"/>
      <c r="F536" s="28"/>
      <c r="G536" s="22"/>
      <c r="H536" s="22"/>
      <c r="I536" s="22"/>
      <c r="J536" s="22"/>
      <c r="K536" s="22"/>
      <c r="L536" s="22"/>
      <c r="M536" s="23" t="n">
        <v>3823.6</v>
      </c>
    </row>
    <row r="537" customFormat="false" ht="25.5" hidden="false" customHeight="false" outlineLevel="0" collapsed="false">
      <c r="A537" s="24" t="s">
        <v>1096</v>
      </c>
      <c r="B537" s="24" t="s">
        <v>1097</v>
      </c>
      <c r="C537" s="24" t="s">
        <v>28</v>
      </c>
      <c r="D537" s="25" t="s">
        <v>1098</v>
      </c>
      <c r="E537" s="24" t="s">
        <v>30</v>
      </c>
      <c r="F537" s="26" t="n">
        <v>1</v>
      </c>
      <c r="G537" s="27" t="n">
        <v>3160</v>
      </c>
      <c r="H537" s="27" t="n">
        <v>0</v>
      </c>
      <c r="I537" s="27" t="n">
        <v>3823.6</v>
      </c>
      <c r="J537" s="27" t="n">
        <v>3823.6</v>
      </c>
      <c r="K537" s="27" t="n">
        <v>0</v>
      </c>
      <c r="L537" s="27" t="n">
        <v>3823.6</v>
      </c>
      <c r="M537" s="27" t="n">
        <v>3823.6</v>
      </c>
    </row>
    <row r="538" customFormat="false" ht="14.25" hidden="false" customHeight="false" outlineLevel="0" collapsed="false">
      <c r="A538" s="20" t="s">
        <v>1099</v>
      </c>
      <c r="B538" s="20"/>
      <c r="C538" s="20"/>
      <c r="D538" s="21" t="s">
        <v>1100</v>
      </c>
      <c r="E538" s="20"/>
      <c r="F538" s="28"/>
      <c r="G538" s="22"/>
      <c r="H538" s="22"/>
      <c r="I538" s="22"/>
      <c r="J538" s="22"/>
      <c r="K538" s="22"/>
      <c r="L538" s="22"/>
      <c r="M538" s="23" t="n">
        <v>16170.26</v>
      </c>
    </row>
    <row r="539" customFormat="false" ht="14.25" hidden="false" customHeight="false" outlineLevel="0" collapsed="false">
      <c r="A539" s="24" t="s">
        <v>1101</v>
      </c>
      <c r="B539" s="24" t="s">
        <v>1102</v>
      </c>
      <c r="C539" s="24" t="s">
        <v>28</v>
      </c>
      <c r="D539" s="25" t="s">
        <v>1103</v>
      </c>
      <c r="E539" s="24" t="s">
        <v>418</v>
      </c>
      <c r="F539" s="26" t="n">
        <v>1</v>
      </c>
      <c r="G539" s="27" t="n">
        <v>936.82</v>
      </c>
      <c r="H539" s="27" t="n">
        <v>344.64</v>
      </c>
      <c r="I539" s="27" t="n">
        <v>788.91</v>
      </c>
      <c r="J539" s="27" t="n">
        <v>1133.55</v>
      </c>
      <c r="K539" s="27" t="n">
        <v>344.64</v>
      </c>
      <c r="L539" s="27" t="n">
        <v>788.91</v>
      </c>
      <c r="M539" s="27" t="n">
        <v>1133.55</v>
      </c>
    </row>
    <row r="540" customFormat="false" ht="14.25" hidden="false" customHeight="false" outlineLevel="0" collapsed="false">
      <c r="A540" s="24" t="s">
        <v>1104</v>
      </c>
      <c r="B540" s="24" t="s">
        <v>1105</v>
      </c>
      <c r="C540" s="24" t="s">
        <v>28</v>
      </c>
      <c r="D540" s="25" t="s">
        <v>1106</v>
      </c>
      <c r="E540" s="24" t="s">
        <v>418</v>
      </c>
      <c r="F540" s="26" t="n">
        <v>1</v>
      </c>
      <c r="G540" s="27" t="n">
        <v>555.63</v>
      </c>
      <c r="H540" s="27" t="n">
        <v>172.31</v>
      </c>
      <c r="I540" s="27" t="n">
        <v>500</v>
      </c>
      <c r="J540" s="27" t="n">
        <v>672.31</v>
      </c>
      <c r="K540" s="27" t="n">
        <v>172.31</v>
      </c>
      <c r="L540" s="27" t="n">
        <v>500</v>
      </c>
      <c r="M540" s="27" t="n">
        <v>672.31</v>
      </c>
    </row>
    <row r="541" customFormat="false" ht="25.5" hidden="false" customHeight="false" outlineLevel="0" collapsed="false">
      <c r="A541" s="24" t="s">
        <v>1107</v>
      </c>
      <c r="B541" s="24" t="s">
        <v>1108</v>
      </c>
      <c r="C541" s="24" t="s">
        <v>28</v>
      </c>
      <c r="D541" s="25" t="s">
        <v>1109</v>
      </c>
      <c r="E541" s="24" t="s">
        <v>56</v>
      </c>
      <c r="F541" s="26" t="n">
        <v>159.96</v>
      </c>
      <c r="G541" s="27" t="n">
        <v>74.22</v>
      </c>
      <c r="H541" s="27" t="n">
        <v>5.27</v>
      </c>
      <c r="I541" s="27" t="n">
        <v>84.53</v>
      </c>
      <c r="J541" s="27" t="n">
        <v>89.8</v>
      </c>
      <c r="K541" s="27" t="n">
        <v>842.98</v>
      </c>
      <c r="L541" s="27" t="n">
        <v>13521.42</v>
      </c>
      <c r="M541" s="27" t="n">
        <v>14364.4</v>
      </c>
    </row>
    <row r="542" customFormat="false" ht="14.25" hidden="false" customHeight="false" outlineLevel="0" collapsed="false">
      <c r="A542" s="20" t="s">
        <v>1110</v>
      </c>
      <c r="B542" s="20"/>
      <c r="C542" s="20"/>
      <c r="D542" s="21" t="s">
        <v>1111</v>
      </c>
      <c r="E542" s="20"/>
      <c r="F542" s="28"/>
      <c r="G542" s="22"/>
      <c r="H542" s="22"/>
      <c r="I542" s="22"/>
      <c r="J542" s="22"/>
      <c r="K542" s="22"/>
      <c r="L542" s="22"/>
      <c r="M542" s="23" t="n">
        <v>190818</v>
      </c>
    </row>
    <row r="543" customFormat="false" ht="38.25" hidden="false" customHeight="false" outlineLevel="0" collapsed="false">
      <c r="A543" s="24" t="s">
        <v>1112</v>
      </c>
      <c r="B543" s="24" t="s">
        <v>1113</v>
      </c>
      <c r="C543" s="24" t="s">
        <v>28</v>
      </c>
      <c r="D543" s="25" t="s">
        <v>1114</v>
      </c>
      <c r="E543" s="24" t="s">
        <v>30</v>
      </c>
      <c r="F543" s="26" t="n">
        <v>1</v>
      </c>
      <c r="G543" s="27" t="n">
        <v>157700.83</v>
      </c>
      <c r="H543" s="27" t="n">
        <v>188190.44</v>
      </c>
      <c r="I543" s="27" t="n">
        <v>2627.56</v>
      </c>
      <c r="J543" s="27" t="n">
        <v>190818</v>
      </c>
      <c r="K543" s="27" t="n">
        <v>188190.44</v>
      </c>
      <c r="L543" s="27" t="n">
        <v>2627.56</v>
      </c>
      <c r="M543" s="27" t="n">
        <v>190818</v>
      </c>
    </row>
    <row r="544" customFormat="false" ht="14.25" hidden="false" customHeight="false" outlineLevel="0" collapsed="false">
      <c r="A544" s="29"/>
      <c r="B544" s="29"/>
      <c r="C544" s="29"/>
      <c r="D544" s="30"/>
      <c r="E544" s="30"/>
      <c r="F544" s="30"/>
      <c r="G544" s="30"/>
      <c r="H544" s="30"/>
      <c r="I544" s="30"/>
      <c r="J544" s="30" t="s">
        <v>1115</v>
      </c>
      <c r="K544" s="31" t="n">
        <v>942402.31</v>
      </c>
      <c r="L544" s="31" t="n">
        <v>2602781.7</v>
      </c>
      <c r="M544" s="31" t="n">
        <v>3545184.01</v>
      </c>
    </row>
    <row r="545" customFormat="false" ht="14.25" hidden="false" customHeight="false" outlineLevel="0" collapsed="false">
      <c r="A545" s="32"/>
      <c r="B545" s="32"/>
      <c r="C545" s="32"/>
      <c r="D545" s="33"/>
      <c r="E545" s="32"/>
      <c r="F545" s="34"/>
      <c r="G545" s="35"/>
      <c r="H545" s="35"/>
      <c r="I545" s="35"/>
      <c r="J545" s="36"/>
      <c r="K545" s="37"/>
      <c r="L545" s="38"/>
      <c r="M545" s="39"/>
    </row>
    <row r="546" customFormat="false" ht="14.25" hidden="false" customHeight="false" outlineLevel="0" collapsed="false">
      <c r="A546" s="32"/>
      <c r="B546" s="32"/>
      <c r="C546" s="32"/>
      <c r="D546" s="33"/>
      <c r="E546" s="32"/>
      <c r="F546" s="34"/>
      <c r="G546" s="35"/>
      <c r="H546" s="35"/>
      <c r="I546" s="35"/>
      <c r="J546" s="40"/>
      <c r="K546" s="41"/>
      <c r="L546" s="40" t="s">
        <v>1116</v>
      </c>
      <c r="M546" s="41" t="n">
        <v>2930133</v>
      </c>
    </row>
    <row r="547" customFormat="false" ht="14.25" hidden="false" customHeight="false" outlineLevel="0" collapsed="false">
      <c r="A547" s="32"/>
      <c r="B547" s="32"/>
      <c r="C547" s="32"/>
      <c r="D547" s="33"/>
      <c r="E547" s="32"/>
      <c r="F547" s="34"/>
      <c r="G547" s="35"/>
      <c r="H547" s="35"/>
      <c r="I547" s="35"/>
      <c r="J547" s="40"/>
      <c r="K547" s="41"/>
      <c r="L547" s="40" t="s">
        <v>1117</v>
      </c>
      <c r="M547" s="41" t="n">
        <v>615051.01</v>
      </c>
    </row>
    <row r="548" customFormat="false" ht="14.25" hidden="false" customHeight="false" outlineLevel="0" collapsed="false">
      <c r="A548" s="32"/>
      <c r="B548" s="32"/>
      <c r="C548" s="32"/>
      <c r="D548" s="33"/>
      <c r="E548" s="32"/>
      <c r="F548" s="34"/>
      <c r="G548" s="35"/>
      <c r="H548" s="35"/>
      <c r="I548" s="35"/>
      <c r="J548" s="40"/>
      <c r="K548" s="41"/>
      <c r="L548" s="40" t="s">
        <v>1118</v>
      </c>
      <c r="M548" s="41" t="n">
        <v>3545184.01</v>
      </c>
    </row>
    <row r="549" customFormat="false" ht="14.25" hidden="false" customHeight="false" outlineLevel="0" collapsed="false">
      <c r="A549" s="32"/>
      <c r="B549" s="32"/>
      <c r="C549" s="32"/>
      <c r="D549" s="33"/>
      <c r="E549" s="32"/>
      <c r="F549" s="34"/>
      <c r="G549" s="35"/>
      <c r="H549" s="35"/>
      <c r="I549" s="35"/>
      <c r="J549" s="38"/>
      <c r="K549" s="38"/>
      <c r="L549" s="38"/>
      <c r="M549" s="38"/>
    </row>
    <row r="550" customFormat="false" ht="14.25" hidden="false" customHeight="false" outlineLevel="0" collapsed="false">
      <c r="A550" s="32"/>
      <c r="B550" s="32"/>
      <c r="C550" s="32"/>
      <c r="D550" s="33"/>
      <c r="E550" s="32"/>
      <c r="F550" s="34"/>
      <c r="G550" s="35"/>
      <c r="H550" s="35"/>
      <c r="I550" s="35"/>
      <c r="J550" s="38"/>
      <c r="K550" s="38"/>
      <c r="L550" s="38"/>
      <c r="M550" s="42" t="s">
        <v>1119</v>
      </c>
    </row>
    <row r="551" customFormat="false" ht="14.25" hidden="false" customHeight="false" outlineLevel="0" collapsed="false">
      <c r="A551" s="32"/>
      <c r="B551" s="32"/>
      <c r="C551" s="32"/>
      <c r="D551" s="33"/>
      <c r="E551" s="32"/>
      <c r="F551" s="34"/>
      <c r="G551" s="35"/>
      <c r="H551" s="35"/>
      <c r="I551" s="35"/>
      <c r="J551" s="38"/>
      <c r="K551" s="38"/>
      <c r="L551" s="38"/>
      <c r="M551" s="42"/>
    </row>
    <row r="552" customFormat="false" ht="14.25" hidden="false" customHeight="false" outlineLevel="0" collapsed="false">
      <c r="A552" s="32"/>
      <c r="B552" s="32"/>
      <c r="C552" s="32"/>
      <c r="D552" s="33"/>
      <c r="E552" s="32"/>
      <c r="F552" s="34"/>
      <c r="G552" s="35"/>
      <c r="H552" s="35"/>
      <c r="I552" s="35"/>
      <c r="J552" s="38"/>
      <c r="K552" s="38"/>
      <c r="L552" s="38"/>
      <c r="M552" s="42" t="s">
        <v>1120</v>
      </c>
    </row>
    <row r="553" customFormat="false" ht="14.25" hidden="false" customHeight="false" outlineLevel="0" collapsed="false">
      <c r="A553" s="32"/>
      <c r="B553" s="32"/>
      <c r="C553" s="32"/>
      <c r="D553" s="33"/>
      <c r="E553" s="32"/>
      <c r="F553" s="34"/>
      <c r="G553" s="35"/>
      <c r="H553" s="35"/>
      <c r="I553" s="35"/>
      <c r="J553" s="38"/>
      <c r="K553" s="38"/>
      <c r="L553" s="38"/>
      <c r="M553" s="42" t="s">
        <v>1121</v>
      </c>
    </row>
    <row r="554" customFormat="false" ht="14.25" hidden="false" customHeight="false" outlineLevel="0" collapsed="false">
      <c r="A554" s="32"/>
      <c r="B554" s="32"/>
      <c r="C554" s="32"/>
      <c r="D554" s="33"/>
      <c r="E554" s="32"/>
      <c r="F554" s="34"/>
      <c r="G554" s="35"/>
      <c r="H554" s="35"/>
      <c r="I554" s="35"/>
      <c r="J554" s="38"/>
      <c r="K554" s="38"/>
      <c r="L554" s="38"/>
      <c r="M554" s="42" t="s">
        <v>1122</v>
      </c>
    </row>
  </sheetData>
  <mergeCells count="9">
    <mergeCell ref="A8:A9"/>
    <mergeCell ref="B8:B9"/>
    <mergeCell ref="C8:C9"/>
    <mergeCell ref="D8:D9"/>
    <mergeCell ref="E8:E9"/>
    <mergeCell ref="F8:F9"/>
    <mergeCell ref="G8:G9"/>
    <mergeCell ref="H8:J8"/>
    <mergeCell ref="K8:M8"/>
  </mergeCells>
  <printOptions headings="false" gridLines="false" gridLinesSet="true" horizontalCentered="false" verticalCentered="false"/>
  <pageMargins left="0.511805555555555" right="0.511805555555555" top="0.984027777777778" bottom="0.984027777777778" header="0.511805555555555" footer="0.511805555555555"/>
  <pageSetup paperSize="9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>&amp;L &amp;CPREFEITURA MUNICIPAL DE GRAMADO
CNPJ: 88.847.082/0001-55 </oddHeader>
    <oddFooter>&amp;L &amp;CAV. DAS HORTÊNSIAS   - CENTRO - Gramado / RS
(54) 3286-0257 / augusto.pinto@gramado.rs.gov.br 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V32"/>
  <sheetViews>
    <sheetView showFormulas="false" showGridLines="true" showRowColHeaders="true" showZeros="true" rightToLeft="false" tabSelected="false" showOutlineSymbols="false" defaultGridColor="true" view="pageBreakPreview" topLeftCell="H1" colorId="64" zoomScale="85" zoomScaleNormal="100" zoomScalePageLayoutView="85" workbookViewId="0">
      <selection pane="topLeft" activeCell="AB11" activeCellId="0" sqref="AB11"/>
    </sheetView>
  </sheetViews>
  <sheetFormatPr defaultColWidth="8.9921875" defaultRowHeight="13.5" zeroHeight="false" outlineLevelRow="0" outlineLevelCol="0"/>
  <cols>
    <col collapsed="false" customWidth="true" hidden="false" outlineLevel="0" max="1" min="1" style="43" width="10.13"/>
    <col collapsed="false" customWidth="true" hidden="false" outlineLevel="0" max="2" min="2" style="43" width="47.87"/>
    <col collapsed="false" customWidth="true" hidden="false" outlineLevel="0" max="3" min="3" style="43" width="15.62"/>
    <col collapsed="false" customWidth="true" hidden="false" outlineLevel="0" max="5" min="4" style="43" width="14.62"/>
    <col collapsed="false" customWidth="true" hidden="false" outlineLevel="0" max="29" min="6" style="43" width="12"/>
    <col collapsed="false" customWidth="false" hidden="false" outlineLevel="0" max="1024" min="30" style="43" width="9"/>
  </cols>
  <sheetData>
    <row r="1" customFormat="false" ht="13.5" hidden="false" customHeight="false" outlineLevel="0" collapsed="false">
      <c r="A1" s="44"/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</row>
    <row r="2" customFormat="false" ht="13.5" hidden="false" customHeight="false" outlineLevel="0" collapsed="false">
      <c r="A2" s="45"/>
      <c r="B2" s="45" t="s">
        <v>1</v>
      </c>
      <c r="C2" s="46"/>
      <c r="D2" s="46"/>
      <c r="E2" s="46"/>
      <c r="F2" s="46"/>
      <c r="G2" s="44"/>
      <c r="H2" s="46" t="s">
        <v>4</v>
      </c>
      <c r="I2" s="44"/>
      <c r="J2" s="44"/>
      <c r="K2" s="44"/>
      <c r="L2" s="44"/>
      <c r="M2" s="44"/>
      <c r="N2" s="46"/>
      <c r="O2" s="46"/>
      <c r="P2" s="46"/>
      <c r="Q2" s="44"/>
    </row>
    <row r="3" customFormat="false" ht="27" hidden="false" customHeight="false" outlineLevel="0" collapsed="false">
      <c r="A3" s="45"/>
      <c r="B3" s="45" t="s">
        <v>6</v>
      </c>
      <c r="C3" s="46"/>
      <c r="D3" s="47"/>
      <c r="E3" s="48"/>
      <c r="F3" s="48"/>
      <c r="G3" s="44"/>
      <c r="H3" s="47" t="n">
        <v>0.21</v>
      </c>
      <c r="I3" s="44"/>
      <c r="J3" s="44"/>
      <c r="K3" s="44"/>
      <c r="L3" s="44"/>
      <c r="M3" s="44"/>
      <c r="N3" s="48"/>
      <c r="O3" s="48"/>
      <c r="P3" s="48"/>
      <c r="Q3" s="44"/>
    </row>
    <row r="4" customFormat="false" ht="13.5" hidden="false" customHeight="false" outlineLevel="0" collapsed="false">
      <c r="A4" s="45"/>
      <c r="B4" s="49" t="s">
        <v>10</v>
      </c>
      <c r="C4" s="45"/>
      <c r="D4" s="50"/>
      <c r="E4" s="48"/>
      <c r="F4" s="48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</row>
    <row r="5" customFormat="false" ht="13.5" hidden="false" customHeight="false" outlineLevel="0" collapsed="false">
      <c r="A5" s="45"/>
      <c r="B5" s="45"/>
      <c r="C5" s="45"/>
      <c r="D5" s="51"/>
      <c r="E5" s="48"/>
      <c r="F5" s="48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</row>
    <row r="6" customFormat="false" ht="13.5" hidden="false" customHeight="true" outlineLevel="0" collapsed="false">
      <c r="A6" s="52" t="s">
        <v>1123</v>
      </c>
      <c r="B6" s="52"/>
      <c r="C6" s="52"/>
      <c r="D6" s="52"/>
      <c r="E6" s="52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</row>
    <row r="7" customFormat="false" ht="15" hidden="false" customHeight="false" outlineLevel="0" collapsed="false">
      <c r="A7" s="53" t="s">
        <v>14</v>
      </c>
      <c r="B7" s="53" t="s">
        <v>17</v>
      </c>
      <c r="C7" s="54" t="s">
        <v>1124</v>
      </c>
      <c r="D7" s="55" t="s">
        <v>1125</v>
      </c>
      <c r="E7" s="55" t="s">
        <v>1126</v>
      </c>
      <c r="F7" s="55" t="s">
        <v>1127</v>
      </c>
      <c r="G7" s="55" t="s">
        <v>1128</v>
      </c>
      <c r="H7" s="55" t="s">
        <v>1129</v>
      </c>
      <c r="I7" s="55" t="s">
        <v>1130</v>
      </c>
      <c r="J7" s="55" t="s">
        <v>1131</v>
      </c>
      <c r="K7" s="55" t="s">
        <v>1132</v>
      </c>
      <c r="L7" s="55" t="s">
        <v>1133</v>
      </c>
      <c r="M7" s="55" t="s">
        <v>1134</v>
      </c>
      <c r="N7" s="55" t="s">
        <v>1135</v>
      </c>
      <c r="O7" s="55" t="s">
        <v>1136</v>
      </c>
      <c r="P7" s="55" t="s">
        <v>1137</v>
      </c>
      <c r="Q7" s="55" t="s">
        <v>1138</v>
      </c>
      <c r="R7" s="55" t="s">
        <v>1139</v>
      </c>
      <c r="S7" s="55" t="s">
        <v>1140</v>
      </c>
      <c r="T7" s="55" t="s">
        <v>1141</v>
      </c>
      <c r="U7" s="55" t="s">
        <v>1142</v>
      </c>
      <c r="V7" s="55" t="s">
        <v>1143</v>
      </c>
    </row>
    <row r="8" customFormat="false" ht="29.25" hidden="false" customHeight="false" outlineLevel="0" collapsed="false">
      <c r="A8" s="56" t="s">
        <v>1144</v>
      </c>
      <c r="B8" s="56" t="s">
        <v>25</v>
      </c>
      <c r="C8" s="57" t="s">
        <v>1145</v>
      </c>
      <c r="D8" s="58" t="s">
        <v>1145</v>
      </c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</row>
    <row r="9" customFormat="false" ht="30" hidden="false" customHeight="false" outlineLevel="0" collapsed="false">
      <c r="A9" s="56" t="s">
        <v>1146</v>
      </c>
      <c r="B9" s="56" t="s">
        <v>31</v>
      </c>
      <c r="C9" s="57" t="s">
        <v>1147</v>
      </c>
      <c r="D9" s="58" t="s">
        <v>1148</v>
      </c>
      <c r="E9" s="58" t="s">
        <v>1149</v>
      </c>
      <c r="F9" s="58" t="s">
        <v>1149</v>
      </c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</row>
    <row r="10" customFormat="false" ht="30" hidden="false" customHeight="false" outlineLevel="0" collapsed="false">
      <c r="A10" s="56" t="s">
        <v>1150</v>
      </c>
      <c r="B10" s="56" t="s">
        <v>69</v>
      </c>
      <c r="C10" s="57" t="s">
        <v>1151</v>
      </c>
      <c r="D10" s="59"/>
      <c r="E10" s="59"/>
      <c r="F10" s="58" t="s">
        <v>1152</v>
      </c>
      <c r="G10" s="58" t="s">
        <v>1152</v>
      </c>
      <c r="H10" s="58" t="s">
        <v>1153</v>
      </c>
      <c r="I10" s="58" t="s">
        <v>1154</v>
      </c>
      <c r="J10" s="58" t="s">
        <v>1154</v>
      </c>
      <c r="K10" s="58" t="s">
        <v>1154</v>
      </c>
      <c r="L10" s="58" t="s">
        <v>1154</v>
      </c>
      <c r="M10" s="59"/>
      <c r="N10" s="59"/>
      <c r="O10" s="59"/>
      <c r="P10" s="59"/>
      <c r="Q10" s="59"/>
      <c r="R10" s="59"/>
      <c r="S10" s="59"/>
      <c r="T10" s="59"/>
      <c r="U10" s="59"/>
      <c r="V10" s="59"/>
    </row>
    <row r="11" customFormat="false" ht="30" hidden="false" customHeight="false" outlineLevel="0" collapsed="false">
      <c r="A11" s="56" t="s">
        <v>1155</v>
      </c>
      <c r="B11" s="56" t="s">
        <v>198</v>
      </c>
      <c r="C11" s="57" t="s">
        <v>1156</v>
      </c>
      <c r="D11" s="59"/>
      <c r="E11" s="59"/>
      <c r="F11" s="59"/>
      <c r="G11" s="59"/>
      <c r="H11" s="59"/>
      <c r="I11" s="59"/>
      <c r="J11" s="58" t="s">
        <v>1157</v>
      </c>
      <c r="K11" s="58" t="s">
        <v>1157</v>
      </c>
      <c r="L11" s="58" t="s">
        <v>1157</v>
      </c>
      <c r="M11" s="58" t="s">
        <v>1157</v>
      </c>
      <c r="N11" s="58" t="s">
        <v>1158</v>
      </c>
      <c r="O11" s="58" t="s">
        <v>1158</v>
      </c>
      <c r="P11" s="58" t="s">
        <v>1158</v>
      </c>
      <c r="Q11" s="58" t="s">
        <v>1159</v>
      </c>
      <c r="R11" s="58" t="s">
        <v>1158</v>
      </c>
      <c r="S11" s="58" t="s">
        <v>1158</v>
      </c>
      <c r="T11" s="58" t="s">
        <v>1157</v>
      </c>
      <c r="U11" s="58" t="s">
        <v>1157</v>
      </c>
      <c r="V11" s="59"/>
    </row>
    <row r="12" customFormat="false" ht="30" hidden="false" customHeight="false" outlineLevel="0" collapsed="false">
      <c r="A12" s="56" t="s">
        <v>1160</v>
      </c>
      <c r="B12" s="56" t="s">
        <v>540</v>
      </c>
      <c r="C12" s="57" t="s">
        <v>1161</v>
      </c>
      <c r="D12" s="59"/>
      <c r="E12" s="59"/>
      <c r="F12" s="58" t="s">
        <v>1162</v>
      </c>
      <c r="G12" s="59"/>
      <c r="H12" s="59"/>
      <c r="I12" s="59"/>
      <c r="J12" s="59"/>
      <c r="K12" s="59"/>
      <c r="L12" s="59"/>
      <c r="M12" s="58" t="s">
        <v>1163</v>
      </c>
      <c r="N12" s="59"/>
      <c r="O12" s="59"/>
      <c r="P12" s="59"/>
      <c r="Q12" s="59"/>
      <c r="R12" s="58" t="s">
        <v>1164</v>
      </c>
      <c r="S12" s="58" t="s">
        <v>1165</v>
      </c>
      <c r="T12" s="58" t="s">
        <v>1165</v>
      </c>
      <c r="U12" s="58" t="s">
        <v>1166</v>
      </c>
      <c r="V12" s="59"/>
    </row>
    <row r="13" customFormat="false" ht="30" hidden="false" customHeight="false" outlineLevel="0" collapsed="false">
      <c r="A13" s="56" t="s">
        <v>1167</v>
      </c>
      <c r="B13" s="56" t="s">
        <v>619</v>
      </c>
      <c r="C13" s="57" t="s">
        <v>1168</v>
      </c>
      <c r="D13" s="59"/>
      <c r="E13" s="59"/>
      <c r="F13" s="58" t="s">
        <v>1169</v>
      </c>
      <c r="G13" s="59"/>
      <c r="H13" s="59"/>
      <c r="I13" s="59"/>
      <c r="J13" s="59"/>
      <c r="K13" s="59"/>
      <c r="L13" s="58" t="s">
        <v>1169</v>
      </c>
      <c r="M13" s="58" t="s">
        <v>1169</v>
      </c>
      <c r="N13" s="58" t="s">
        <v>1169</v>
      </c>
      <c r="O13" s="58" t="s">
        <v>1170</v>
      </c>
      <c r="P13" s="58" t="s">
        <v>1170</v>
      </c>
      <c r="Q13" s="59"/>
      <c r="R13" s="59"/>
      <c r="S13" s="58" t="s">
        <v>1171</v>
      </c>
      <c r="T13" s="58" t="s">
        <v>1172</v>
      </c>
      <c r="U13" s="58" t="s">
        <v>1170</v>
      </c>
      <c r="V13" s="59"/>
    </row>
    <row r="14" customFormat="false" ht="30" hidden="false" customHeight="false" outlineLevel="0" collapsed="false">
      <c r="A14" s="56" t="s">
        <v>1173</v>
      </c>
      <c r="B14" s="56" t="s">
        <v>998</v>
      </c>
      <c r="C14" s="57" t="s">
        <v>1174</v>
      </c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8" t="s">
        <v>1175</v>
      </c>
      <c r="T14" s="58" t="s">
        <v>1175</v>
      </c>
      <c r="U14" s="58" t="s">
        <v>1176</v>
      </c>
      <c r="V14" s="58" t="s">
        <v>1176</v>
      </c>
    </row>
    <row r="15" customFormat="false" ht="30" hidden="false" customHeight="false" outlineLevel="0" collapsed="false">
      <c r="A15" s="56" t="s">
        <v>1177</v>
      </c>
      <c r="B15" s="56" t="s">
        <v>1045</v>
      </c>
      <c r="C15" s="57" t="s">
        <v>1178</v>
      </c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8" t="s">
        <v>1179</v>
      </c>
      <c r="V15" s="58" t="s">
        <v>1180</v>
      </c>
    </row>
    <row r="16" customFormat="false" ht="30" hidden="false" customHeight="false" outlineLevel="0" collapsed="false">
      <c r="A16" s="56" t="s">
        <v>1181</v>
      </c>
      <c r="B16" s="56" t="s">
        <v>1058</v>
      </c>
      <c r="C16" s="57" t="s">
        <v>1182</v>
      </c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8" t="s">
        <v>1183</v>
      </c>
      <c r="V16" s="58" t="s">
        <v>1184</v>
      </c>
    </row>
    <row r="17" customFormat="false" ht="30" hidden="false" customHeight="false" outlineLevel="0" collapsed="false">
      <c r="A17" s="56" t="s">
        <v>1185</v>
      </c>
      <c r="B17" s="56" t="s">
        <v>1085</v>
      </c>
      <c r="C17" s="57" t="s">
        <v>1186</v>
      </c>
      <c r="D17" s="60" t="s">
        <v>1187</v>
      </c>
      <c r="E17" s="60" t="s">
        <v>1188</v>
      </c>
      <c r="F17" s="60" t="s">
        <v>1189</v>
      </c>
      <c r="G17" s="60" t="s">
        <v>1190</v>
      </c>
      <c r="H17" s="60" t="s">
        <v>1191</v>
      </c>
      <c r="I17" s="60" t="s">
        <v>1192</v>
      </c>
      <c r="J17" s="60" t="s">
        <v>1193</v>
      </c>
      <c r="K17" s="60" t="s">
        <v>1193</v>
      </c>
      <c r="L17" s="60" t="s">
        <v>1194</v>
      </c>
      <c r="M17" s="60" t="s">
        <v>1195</v>
      </c>
      <c r="N17" s="60" t="s">
        <v>1196</v>
      </c>
      <c r="O17" s="60" t="s">
        <v>1197</v>
      </c>
      <c r="P17" s="60" t="s">
        <v>1197</v>
      </c>
      <c r="Q17" s="60" t="s">
        <v>1198</v>
      </c>
      <c r="R17" s="60" t="s">
        <v>1199</v>
      </c>
      <c r="S17" s="60" t="s">
        <v>1200</v>
      </c>
      <c r="T17" s="60" t="s">
        <v>1201</v>
      </c>
      <c r="U17" s="60" t="s">
        <v>1202</v>
      </c>
      <c r="V17" s="60" t="s">
        <v>1203</v>
      </c>
    </row>
    <row r="18" customFormat="false" ht="30" hidden="false" customHeight="false" outlineLevel="0" collapsed="false">
      <c r="A18" s="56" t="s">
        <v>1086</v>
      </c>
      <c r="B18" s="56" t="s">
        <v>1087</v>
      </c>
      <c r="C18" s="57" t="s">
        <v>1204</v>
      </c>
      <c r="D18" s="58" t="s">
        <v>1204</v>
      </c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</row>
    <row r="19" customFormat="false" ht="30" hidden="false" customHeight="false" outlineLevel="0" collapsed="false">
      <c r="A19" s="56" t="s">
        <v>1094</v>
      </c>
      <c r="B19" s="56" t="s">
        <v>1095</v>
      </c>
      <c r="C19" s="57" t="s">
        <v>1205</v>
      </c>
      <c r="D19" s="59"/>
      <c r="E19" s="59"/>
      <c r="F19" s="59"/>
      <c r="G19" s="58" t="s">
        <v>1206</v>
      </c>
      <c r="H19" s="58" t="s">
        <v>1206</v>
      </c>
      <c r="I19" s="58" t="s">
        <v>1206</v>
      </c>
      <c r="J19" s="58" t="s">
        <v>1206</v>
      </c>
      <c r="K19" s="58" t="s">
        <v>1206</v>
      </c>
      <c r="L19" s="58" t="s">
        <v>1206</v>
      </c>
      <c r="M19" s="58" t="s">
        <v>1206</v>
      </c>
      <c r="N19" s="58" t="s">
        <v>1206</v>
      </c>
      <c r="O19" s="58" t="s">
        <v>1206</v>
      </c>
      <c r="P19" s="58" t="s">
        <v>1206</v>
      </c>
      <c r="Q19" s="58" t="s">
        <v>1206</v>
      </c>
      <c r="R19" s="58" t="s">
        <v>1206</v>
      </c>
      <c r="S19" s="58" t="s">
        <v>1207</v>
      </c>
      <c r="T19" s="58" t="s">
        <v>1207</v>
      </c>
      <c r="U19" s="58" t="s">
        <v>1207</v>
      </c>
      <c r="V19" s="58" t="s">
        <v>1207</v>
      </c>
    </row>
    <row r="20" customFormat="false" ht="30" hidden="false" customHeight="false" outlineLevel="0" collapsed="false">
      <c r="A20" s="56" t="s">
        <v>1099</v>
      </c>
      <c r="B20" s="56" t="s">
        <v>1100</v>
      </c>
      <c r="C20" s="57" t="s">
        <v>1208</v>
      </c>
      <c r="D20" s="58" t="s">
        <v>1209</v>
      </c>
      <c r="E20" s="58" t="s">
        <v>1210</v>
      </c>
      <c r="F20" s="59"/>
      <c r="G20" s="59"/>
      <c r="H20" s="59"/>
      <c r="I20" s="58" t="s">
        <v>1211</v>
      </c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8" t="s">
        <v>1211</v>
      </c>
      <c r="V20" s="58" t="s">
        <v>1211</v>
      </c>
    </row>
    <row r="21" customFormat="false" ht="30" hidden="false" customHeight="false" outlineLevel="0" collapsed="false">
      <c r="A21" s="56" t="s">
        <v>1110</v>
      </c>
      <c r="B21" s="56" t="s">
        <v>1111</v>
      </c>
      <c r="C21" s="57" t="s">
        <v>1212</v>
      </c>
      <c r="D21" s="58" t="s">
        <v>1213</v>
      </c>
      <c r="E21" s="58" t="s">
        <v>1214</v>
      </c>
      <c r="F21" s="58" t="s">
        <v>1215</v>
      </c>
      <c r="G21" s="58" t="s">
        <v>1216</v>
      </c>
      <c r="H21" s="58" t="s">
        <v>1217</v>
      </c>
      <c r="I21" s="58" t="s">
        <v>1218</v>
      </c>
      <c r="J21" s="58" t="s">
        <v>1219</v>
      </c>
      <c r="K21" s="58" t="s">
        <v>1219</v>
      </c>
      <c r="L21" s="58" t="s">
        <v>1220</v>
      </c>
      <c r="M21" s="58" t="s">
        <v>1221</v>
      </c>
      <c r="N21" s="58" t="s">
        <v>1222</v>
      </c>
      <c r="O21" s="58" t="s">
        <v>1223</v>
      </c>
      <c r="P21" s="58" t="s">
        <v>1223</v>
      </c>
      <c r="Q21" s="58" t="s">
        <v>1224</v>
      </c>
      <c r="R21" s="58" t="s">
        <v>1225</v>
      </c>
      <c r="S21" s="58" t="s">
        <v>1226</v>
      </c>
      <c r="T21" s="58" t="s">
        <v>1227</v>
      </c>
      <c r="U21" s="58" t="s">
        <v>1228</v>
      </c>
      <c r="V21" s="58" t="s">
        <v>1229</v>
      </c>
    </row>
    <row r="22" customFormat="false" ht="15.75" hidden="false" customHeight="true" outlineLevel="0" collapsed="false">
      <c r="A22" s="61" t="s">
        <v>1230</v>
      </c>
      <c r="B22" s="61"/>
      <c r="C22" s="45"/>
      <c r="D22" s="62" t="n">
        <v>0.0097</v>
      </c>
      <c r="E22" s="62" t="n">
        <v>0.0185</v>
      </c>
      <c r="F22" s="62" t="n">
        <v>0.0401</v>
      </c>
      <c r="G22" s="62" t="n">
        <v>0.0148</v>
      </c>
      <c r="H22" s="62" t="n">
        <v>0.0295</v>
      </c>
      <c r="I22" s="62" t="n">
        <v>0.0599</v>
      </c>
      <c r="J22" s="62" t="n">
        <v>0.0825</v>
      </c>
      <c r="K22" s="62" t="n">
        <v>0.0825</v>
      </c>
      <c r="L22" s="62" t="n">
        <v>0.0879</v>
      </c>
      <c r="M22" s="62" t="n">
        <v>0.046</v>
      </c>
      <c r="N22" s="62" t="n">
        <v>0.0525</v>
      </c>
      <c r="O22" s="62" t="n">
        <v>0.058</v>
      </c>
      <c r="P22" s="62" t="n">
        <v>0.058</v>
      </c>
      <c r="Q22" s="62" t="n">
        <v>0.0941</v>
      </c>
      <c r="R22" s="62" t="n">
        <v>0.0555</v>
      </c>
      <c r="S22" s="62" t="n">
        <v>0.0816</v>
      </c>
      <c r="T22" s="62" t="n">
        <v>0.069</v>
      </c>
      <c r="U22" s="62" t="n">
        <v>0.0476</v>
      </c>
      <c r="V22" s="62" t="n">
        <v>0.0123</v>
      </c>
    </row>
    <row r="23" customFormat="false" ht="15" hidden="false" customHeight="true" outlineLevel="0" collapsed="false">
      <c r="A23" s="61" t="s">
        <v>1231</v>
      </c>
      <c r="B23" s="61"/>
      <c r="C23" s="45"/>
      <c r="D23" s="63" t="n">
        <v>34561.58</v>
      </c>
      <c r="E23" s="63" t="n">
        <v>65570.46</v>
      </c>
      <c r="F23" s="63" t="n">
        <v>142016.59</v>
      </c>
      <c r="G23" s="63" t="n">
        <v>52422.49</v>
      </c>
      <c r="H23" s="63" t="n">
        <v>104634.71</v>
      </c>
      <c r="I23" s="63" t="n">
        <v>212484.04</v>
      </c>
      <c r="J23" s="63" t="n">
        <v>292395.05</v>
      </c>
      <c r="K23" s="63" t="n">
        <v>292395.05</v>
      </c>
      <c r="L23" s="63" t="n">
        <v>311712.46</v>
      </c>
      <c r="M23" s="63" t="n">
        <v>162976.39</v>
      </c>
      <c r="N23" s="63" t="n">
        <v>186161.28</v>
      </c>
      <c r="O23" s="63" t="n">
        <v>205497.77</v>
      </c>
      <c r="P23" s="63" t="n">
        <v>205497.77</v>
      </c>
      <c r="Q23" s="63" t="n">
        <v>333477.46</v>
      </c>
      <c r="R23" s="63" t="n">
        <v>196890.73</v>
      </c>
      <c r="S23" s="63" t="n">
        <v>289363.65</v>
      </c>
      <c r="T23" s="63" t="n">
        <v>244700.77</v>
      </c>
      <c r="U23" s="63" t="n">
        <v>168747.17</v>
      </c>
      <c r="V23" s="63" t="n">
        <v>43678.6</v>
      </c>
    </row>
    <row r="24" customFormat="false" ht="15" hidden="false" customHeight="true" outlineLevel="0" collapsed="false">
      <c r="A24" s="61" t="s">
        <v>1232</v>
      </c>
      <c r="B24" s="61"/>
      <c r="C24" s="45"/>
      <c r="D24" s="62" t="n">
        <v>0.0097</v>
      </c>
      <c r="E24" s="62" t="n">
        <v>0.0282</v>
      </c>
      <c r="F24" s="62" t="n">
        <v>0.0683</v>
      </c>
      <c r="G24" s="62" t="n">
        <v>0.0831</v>
      </c>
      <c r="H24" s="62" t="n">
        <v>0.1126</v>
      </c>
      <c r="I24" s="62" t="n">
        <v>0.1725</v>
      </c>
      <c r="J24" s="62" t="n">
        <v>0.255</v>
      </c>
      <c r="K24" s="62" t="n">
        <v>0.3375</v>
      </c>
      <c r="L24" s="62" t="n">
        <v>0.4254</v>
      </c>
      <c r="M24" s="62" t="n">
        <v>0.4714</v>
      </c>
      <c r="N24" s="62" t="n">
        <v>0.5239</v>
      </c>
      <c r="O24" s="62" t="n">
        <v>0.5819</v>
      </c>
      <c r="P24" s="62" t="n">
        <v>0.6398</v>
      </c>
      <c r="Q24" s="62" t="n">
        <v>0.7339</v>
      </c>
      <c r="R24" s="62" t="n">
        <v>0.7894</v>
      </c>
      <c r="S24" s="62" t="n">
        <v>0.8711</v>
      </c>
      <c r="T24" s="62" t="n">
        <v>0.9401</v>
      </c>
      <c r="U24" s="62" t="n">
        <v>0.9877</v>
      </c>
      <c r="V24" s="62" t="n">
        <v>1</v>
      </c>
    </row>
    <row r="25" customFormat="false" ht="15" hidden="false" customHeight="true" outlineLevel="0" collapsed="false">
      <c r="A25" s="61" t="s">
        <v>1233</v>
      </c>
      <c r="B25" s="61"/>
      <c r="C25" s="45"/>
      <c r="D25" s="63" t="n">
        <v>34561.57</v>
      </c>
      <c r="E25" s="63" t="n">
        <v>100132.03</v>
      </c>
      <c r="F25" s="63" t="n">
        <v>242148.62</v>
      </c>
      <c r="G25" s="63" t="n">
        <v>294571.11</v>
      </c>
      <c r="H25" s="63" t="n">
        <v>399205.82</v>
      </c>
      <c r="I25" s="63" t="n">
        <v>611689.86</v>
      </c>
      <c r="J25" s="63" t="n">
        <v>904084.91</v>
      </c>
      <c r="K25" s="63" t="n">
        <v>1196479.96</v>
      </c>
      <c r="L25" s="63" t="n">
        <v>1508192.42</v>
      </c>
      <c r="M25" s="63" t="n">
        <v>1671168.81</v>
      </c>
      <c r="N25" s="63" t="n">
        <v>1857330.08</v>
      </c>
      <c r="O25" s="63" t="n">
        <v>2062827.86</v>
      </c>
      <c r="P25" s="63" t="n">
        <v>2268325.63</v>
      </c>
      <c r="Q25" s="63" t="n">
        <v>2601803.09</v>
      </c>
      <c r="R25" s="63" t="n">
        <v>2798693.82</v>
      </c>
      <c r="S25" s="63" t="n">
        <v>3088057.47</v>
      </c>
      <c r="T25" s="63" t="n">
        <v>3332758.24</v>
      </c>
      <c r="U25" s="63" t="n">
        <v>3501505.41</v>
      </c>
      <c r="V25" s="63" t="n">
        <v>3545184.01</v>
      </c>
    </row>
    <row r="26" customFormat="false" ht="13.5" hidden="false" customHeight="false" outlineLevel="0" collapsed="false">
      <c r="A26" s="64"/>
      <c r="B26" s="64"/>
      <c r="C26" s="64"/>
      <c r="D26" s="64"/>
      <c r="E26" s="64"/>
      <c r="F26" s="44"/>
      <c r="G26" s="44"/>
      <c r="H26" s="44"/>
      <c r="I26" s="64"/>
      <c r="J26" s="64"/>
      <c r="K26" s="64"/>
      <c r="L26" s="64"/>
      <c r="M26" s="64"/>
      <c r="N26" s="64"/>
      <c r="O26" s="64"/>
      <c r="P26" s="64"/>
      <c r="Q26" s="64"/>
      <c r="R26" s="44"/>
      <c r="S26" s="44"/>
      <c r="T26" s="44"/>
      <c r="U26" s="44"/>
      <c r="V26" s="44"/>
    </row>
    <row r="27" customFormat="false" ht="13.5" hidden="false" customHeight="false" outlineLevel="0" collapsed="false">
      <c r="A27" s="46"/>
      <c r="B27" s="46"/>
      <c r="C27" s="46"/>
      <c r="D27" s="46"/>
      <c r="E27" s="46"/>
      <c r="F27" s="44"/>
      <c r="G27" s="44"/>
      <c r="H27" s="44"/>
      <c r="I27" s="46"/>
      <c r="J27" s="46"/>
      <c r="K27" s="46"/>
      <c r="L27" s="46"/>
      <c r="M27" s="46"/>
      <c r="N27" s="46"/>
      <c r="O27" s="46"/>
      <c r="P27" s="46"/>
      <c r="Q27" s="46"/>
      <c r="R27" s="44"/>
      <c r="S27" s="44"/>
      <c r="T27" s="44"/>
      <c r="U27" s="44"/>
      <c r="V27" s="44"/>
    </row>
    <row r="28" customFormat="false" ht="13.5" hidden="false" customHeight="false" outlineLevel="0" collapsed="false">
      <c r="A28" s="46"/>
      <c r="B28" s="46"/>
      <c r="C28" s="46"/>
      <c r="D28" s="46"/>
      <c r="E28" s="65"/>
      <c r="F28" s="44"/>
      <c r="G28" s="44"/>
      <c r="H28" s="44"/>
      <c r="I28" s="46"/>
      <c r="J28" s="46"/>
      <c r="K28" s="46"/>
      <c r="L28" s="46"/>
      <c r="M28" s="46"/>
      <c r="N28" s="46"/>
      <c r="O28" s="46"/>
      <c r="P28" s="46"/>
      <c r="Q28" s="65"/>
      <c r="R28" s="44"/>
      <c r="S28" s="44"/>
      <c r="T28" s="44"/>
      <c r="U28" s="44"/>
      <c r="V28" s="65" t="s">
        <v>1119</v>
      </c>
    </row>
    <row r="29" customFormat="false" ht="13.5" hidden="false" customHeight="false" outlineLevel="0" collapsed="false">
      <c r="A29" s="46"/>
      <c r="B29" s="66"/>
      <c r="C29" s="46"/>
      <c r="D29" s="46"/>
      <c r="E29" s="65"/>
      <c r="F29" s="44"/>
      <c r="G29" s="44"/>
      <c r="H29" s="44"/>
      <c r="I29" s="46"/>
      <c r="J29" s="46"/>
      <c r="K29" s="46"/>
      <c r="L29" s="46"/>
      <c r="M29" s="46"/>
      <c r="N29" s="46"/>
      <c r="O29" s="46"/>
      <c r="P29" s="46"/>
      <c r="Q29" s="65"/>
      <c r="R29" s="44"/>
      <c r="S29" s="44"/>
      <c r="T29" s="44"/>
      <c r="U29" s="44"/>
      <c r="V29" s="65"/>
    </row>
    <row r="30" customFormat="false" ht="14.25" hidden="false" customHeight="true" outlineLevel="0" collapsed="false">
      <c r="A30" s="44"/>
      <c r="B30" s="67"/>
      <c r="C30" s="67"/>
      <c r="D30" s="67"/>
      <c r="E30" s="65"/>
      <c r="F30" s="44"/>
      <c r="G30" s="44"/>
      <c r="H30" s="44"/>
      <c r="I30" s="67"/>
      <c r="J30" s="67"/>
      <c r="K30" s="67"/>
      <c r="L30" s="67"/>
      <c r="M30" s="67"/>
      <c r="N30" s="67"/>
      <c r="O30" s="67"/>
      <c r="P30" s="67"/>
      <c r="Q30" s="65"/>
      <c r="R30" s="44"/>
      <c r="S30" s="44"/>
      <c r="T30" s="44"/>
      <c r="U30" s="44"/>
      <c r="V30" s="65" t="s">
        <v>1120</v>
      </c>
    </row>
    <row r="31" customFormat="false" ht="14.25" hidden="false" customHeight="true" outlineLevel="0" collapsed="false">
      <c r="A31" s="44"/>
      <c r="B31" s="67"/>
      <c r="C31" s="67"/>
      <c r="D31" s="67"/>
      <c r="E31" s="65"/>
      <c r="F31" s="44"/>
      <c r="G31" s="44"/>
      <c r="H31" s="44"/>
      <c r="I31" s="67"/>
      <c r="J31" s="67"/>
      <c r="K31" s="67"/>
      <c r="L31" s="67"/>
      <c r="M31" s="67"/>
      <c r="N31" s="67"/>
      <c r="O31" s="67"/>
      <c r="P31" s="67"/>
      <c r="Q31" s="65"/>
      <c r="R31" s="44"/>
      <c r="S31" s="44"/>
      <c r="T31" s="44"/>
      <c r="U31" s="44"/>
      <c r="V31" s="65" t="s">
        <v>1121</v>
      </c>
    </row>
    <row r="32" customFormat="false" ht="14.25" hidden="false" customHeight="true" outlineLevel="0" collapsed="false">
      <c r="A32" s="44"/>
      <c r="B32" s="67"/>
      <c r="C32" s="67"/>
      <c r="D32" s="67"/>
      <c r="E32" s="65"/>
      <c r="F32" s="44"/>
      <c r="G32" s="44"/>
      <c r="H32" s="44"/>
      <c r="I32" s="67"/>
      <c r="J32" s="67"/>
      <c r="K32" s="67"/>
      <c r="L32" s="67"/>
      <c r="M32" s="67"/>
      <c r="N32" s="67"/>
      <c r="O32" s="67"/>
      <c r="P32" s="67"/>
      <c r="Q32" s="65"/>
      <c r="R32" s="44"/>
      <c r="S32" s="44"/>
      <c r="T32" s="44"/>
      <c r="U32" s="44"/>
      <c r="V32" s="65" t="s">
        <v>1122</v>
      </c>
    </row>
  </sheetData>
  <mergeCells count="5">
    <mergeCell ref="A6:E6"/>
    <mergeCell ref="A22:B22"/>
    <mergeCell ref="A23:B23"/>
    <mergeCell ref="A24:B24"/>
    <mergeCell ref="A25:B25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tToWidth="0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D65"/>
  <sheetViews>
    <sheetView showFormulas="false" showGridLines="true" showRowColHeaders="true" showZeros="true" rightToLeft="false" tabSelected="false" showOutlineSymbols="false" defaultGridColor="true" view="pageBreakPreview" topLeftCell="A1" colorId="64" zoomScale="100" zoomScaleNormal="100" zoomScalePageLayoutView="100" workbookViewId="0">
      <selection pane="topLeft" activeCell="C30" activeCellId="0" sqref="C30"/>
    </sheetView>
  </sheetViews>
  <sheetFormatPr defaultColWidth="8.9921875" defaultRowHeight="15" zeroHeight="false" outlineLevelRow="0" outlineLevelCol="0"/>
  <cols>
    <col collapsed="false" customWidth="true" hidden="false" outlineLevel="0" max="1" min="1" style="68" width="39.87"/>
    <col collapsed="false" customWidth="true" hidden="false" outlineLevel="0" max="2" min="2" style="69" width="22.63"/>
    <col collapsed="false" customWidth="true" hidden="false" outlineLevel="0" max="4" min="3" style="68" width="22.63"/>
    <col collapsed="false" customWidth="true" hidden="false" outlineLevel="0" max="5" min="5" style="68" width="19.87"/>
    <col collapsed="false" customWidth="false" hidden="false" outlineLevel="0" max="1024" min="6" style="68" width="9"/>
  </cols>
  <sheetData>
    <row r="1" customFormat="false" ht="15" hidden="false" customHeight="false" outlineLevel="0" collapsed="false">
      <c r="A1" s="70"/>
      <c r="B1" s="71"/>
      <c r="C1" s="70"/>
      <c r="D1" s="70"/>
    </row>
    <row r="2" customFormat="false" ht="15" hidden="false" customHeight="false" outlineLevel="0" collapsed="false">
      <c r="A2" s="70"/>
      <c r="B2" s="72" t="s">
        <v>1</v>
      </c>
      <c r="C2" s="73"/>
      <c r="D2" s="73"/>
    </row>
    <row r="3" customFormat="false" ht="15" hidden="false" customHeight="true" outlineLevel="0" collapsed="false">
      <c r="A3" s="70"/>
      <c r="B3" s="72" t="s">
        <v>6</v>
      </c>
      <c r="C3" s="73"/>
      <c r="D3" s="73"/>
    </row>
    <row r="4" customFormat="false" ht="15" hidden="false" customHeight="true" outlineLevel="0" collapsed="false">
      <c r="A4" s="70"/>
      <c r="B4" s="72"/>
      <c r="C4" s="73"/>
      <c r="D4" s="73"/>
    </row>
    <row r="5" customFormat="false" ht="15" hidden="false" customHeight="false" outlineLevel="0" collapsed="false">
      <c r="A5" s="74"/>
      <c r="B5" s="74"/>
      <c r="C5" s="74"/>
      <c r="D5" s="74"/>
    </row>
    <row r="6" customFormat="false" ht="15" hidden="false" customHeight="true" outlineLevel="0" collapsed="false">
      <c r="A6" s="75" t="s">
        <v>1234</v>
      </c>
      <c r="B6" s="75"/>
      <c r="C6" s="75"/>
      <c r="D6" s="75"/>
    </row>
    <row r="7" customFormat="false" ht="15" hidden="false" customHeight="false" outlineLevel="0" collapsed="false">
      <c r="A7" s="76" t="s">
        <v>1235</v>
      </c>
      <c r="B7" s="76" t="s">
        <v>1236</v>
      </c>
      <c r="C7" s="76" t="s">
        <v>1237</v>
      </c>
      <c r="D7" s="76" t="s">
        <v>1238</v>
      </c>
    </row>
    <row r="8" customFormat="false" ht="15" hidden="false" customHeight="false" outlineLevel="0" collapsed="false">
      <c r="A8" s="77" t="s">
        <v>1239</v>
      </c>
      <c r="B8" s="78" t="n">
        <v>0.196</v>
      </c>
      <c r="C8" s="78" t="n">
        <v>0.2097</v>
      </c>
      <c r="D8" s="78" t="n">
        <v>0.2423</v>
      </c>
    </row>
    <row r="9" customFormat="false" ht="15" hidden="false" customHeight="false" outlineLevel="0" collapsed="false">
      <c r="A9" s="76" t="s">
        <v>1240</v>
      </c>
      <c r="B9" s="76" t="s">
        <v>1236</v>
      </c>
      <c r="C9" s="76" t="s">
        <v>1237</v>
      </c>
      <c r="D9" s="76" t="s">
        <v>1238</v>
      </c>
    </row>
    <row r="10" customFormat="false" ht="15" hidden="false" customHeight="false" outlineLevel="0" collapsed="false">
      <c r="A10" s="77" t="s">
        <v>1241</v>
      </c>
      <c r="B10" s="78" t="n">
        <v>0.038</v>
      </c>
      <c r="C10" s="78" t="n">
        <v>0.0401</v>
      </c>
      <c r="D10" s="78" t="n">
        <v>0.0467</v>
      </c>
    </row>
    <row r="11" customFormat="false" ht="15" hidden="false" customHeight="false" outlineLevel="0" collapsed="false">
      <c r="A11" s="77" t="s">
        <v>1242</v>
      </c>
      <c r="B11" s="78" t="n">
        <v>0.0032</v>
      </c>
      <c r="C11" s="78" t="n">
        <v>0.004</v>
      </c>
      <c r="D11" s="78" t="n">
        <v>0.0074</v>
      </c>
    </row>
    <row r="12" customFormat="false" ht="15" hidden="false" customHeight="false" outlineLevel="0" collapsed="false">
      <c r="A12" s="77" t="s">
        <v>1243</v>
      </c>
      <c r="B12" s="78" t="n">
        <v>0.005</v>
      </c>
      <c r="C12" s="78" t="n">
        <v>0.0056</v>
      </c>
      <c r="D12" s="78" t="n">
        <v>0.0097</v>
      </c>
    </row>
    <row r="13" customFormat="false" ht="15" hidden="false" customHeight="false" outlineLevel="0" collapsed="false">
      <c r="A13" s="77" t="s">
        <v>1244</v>
      </c>
      <c r="B13" s="78" t="n">
        <v>0.0102</v>
      </c>
      <c r="C13" s="78" t="n">
        <v>0.0111</v>
      </c>
      <c r="D13" s="78" t="n">
        <v>0.0121</v>
      </c>
    </row>
    <row r="14" customFormat="false" ht="15" hidden="false" customHeight="false" outlineLevel="0" collapsed="false">
      <c r="A14" s="77" t="s">
        <v>1245</v>
      </c>
      <c r="B14" s="78" t="n">
        <v>0.0664</v>
      </c>
      <c r="C14" s="78" t="n">
        <v>0.073</v>
      </c>
      <c r="D14" s="78" t="n">
        <v>0.0869</v>
      </c>
    </row>
    <row r="15" customFormat="false" ht="15" hidden="false" customHeight="false" outlineLevel="0" collapsed="false">
      <c r="A15" s="79" t="s">
        <v>1246</v>
      </c>
      <c r="B15" s="79" t="s">
        <v>1247</v>
      </c>
      <c r="C15" s="79"/>
      <c r="D15" s="79"/>
    </row>
    <row r="16" customFormat="false" ht="15" hidden="false" customHeight="false" outlineLevel="0" collapsed="false">
      <c r="A16" s="76" t="s">
        <v>1235</v>
      </c>
      <c r="B16" s="76" t="s">
        <v>1236</v>
      </c>
      <c r="C16" s="76" t="s">
        <v>1237</v>
      </c>
      <c r="D16" s="76" t="s">
        <v>1238</v>
      </c>
    </row>
    <row r="17" customFormat="false" ht="15" hidden="false" customHeight="false" outlineLevel="0" collapsed="false">
      <c r="A17" s="77" t="s">
        <v>1248</v>
      </c>
      <c r="B17" s="78" t="n">
        <v>0.111</v>
      </c>
      <c r="C17" s="78" t="n">
        <v>0.1402</v>
      </c>
      <c r="D17" s="78" t="n">
        <v>0.168</v>
      </c>
    </row>
    <row r="18" customFormat="false" ht="15" hidden="false" customHeight="false" outlineLevel="0" collapsed="false">
      <c r="A18" s="76" t="s">
        <v>1240</v>
      </c>
      <c r="B18" s="76" t="s">
        <v>1236</v>
      </c>
      <c r="C18" s="76" t="s">
        <v>1237</v>
      </c>
      <c r="D18" s="76" t="s">
        <v>1238</v>
      </c>
    </row>
    <row r="19" customFormat="false" ht="15" hidden="false" customHeight="false" outlineLevel="0" collapsed="false">
      <c r="A19" s="77" t="s">
        <v>1241</v>
      </c>
      <c r="B19" s="78" t="n">
        <v>0.015</v>
      </c>
      <c r="C19" s="78" t="n">
        <v>0.0345</v>
      </c>
      <c r="D19" s="78" t="n">
        <v>0.0449</v>
      </c>
    </row>
    <row r="20" customFormat="false" ht="15" hidden="false" customHeight="false" outlineLevel="0" collapsed="false">
      <c r="A20" s="77" t="s">
        <v>1242</v>
      </c>
      <c r="B20" s="78" t="n">
        <v>0.003</v>
      </c>
      <c r="C20" s="78" t="n">
        <v>0.0048</v>
      </c>
      <c r="D20" s="78" t="n">
        <v>0.0082</v>
      </c>
    </row>
    <row r="21" customFormat="false" ht="15" hidden="false" customHeight="false" outlineLevel="0" collapsed="false">
      <c r="A21" s="77" t="s">
        <v>1243</v>
      </c>
      <c r="B21" s="78" t="n">
        <v>0.0056</v>
      </c>
      <c r="C21" s="78" t="n">
        <v>0.0085</v>
      </c>
      <c r="D21" s="78" t="n">
        <v>0.0089</v>
      </c>
    </row>
    <row r="22" customFormat="false" ht="15" hidden="false" customHeight="false" outlineLevel="0" collapsed="false">
      <c r="A22" s="77" t="s">
        <v>1244</v>
      </c>
      <c r="B22" s="78" t="n">
        <v>0.0085</v>
      </c>
      <c r="C22" s="78" t="n">
        <v>0.0085</v>
      </c>
      <c r="D22" s="78" t="n">
        <v>0.0111</v>
      </c>
    </row>
    <row r="23" customFormat="false" ht="15" hidden="false" customHeight="false" outlineLevel="0" collapsed="false">
      <c r="A23" s="77" t="s">
        <v>1245</v>
      </c>
      <c r="B23" s="78" t="n">
        <v>0.035</v>
      </c>
      <c r="C23" s="78" t="n">
        <v>0.0511</v>
      </c>
      <c r="D23" s="78" t="n">
        <v>0.0622</v>
      </c>
    </row>
    <row r="24" customFormat="false" ht="15" hidden="false" customHeight="false" outlineLevel="0" collapsed="false">
      <c r="A24" s="80" t="s">
        <v>1246</v>
      </c>
      <c r="B24" s="80" t="s">
        <v>1247</v>
      </c>
      <c r="C24" s="80"/>
      <c r="D24" s="80"/>
    </row>
    <row r="25" customFormat="false" ht="30" hidden="false" customHeight="true" outlineLevel="0" collapsed="false">
      <c r="A25" s="81" t="s">
        <v>1249</v>
      </c>
      <c r="B25" s="82"/>
      <c r="C25" s="82"/>
      <c r="D25" s="82"/>
    </row>
    <row r="26" customFormat="false" ht="15" hidden="false" customHeight="false" outlineLevel="0" collapsed="false">
      <c r="A26" s="83" t="s">
        <v>1250</v>
      </c>
      <c r="B26" s="83"/>
      <c r="C26" s="83"/>
      <c r="D26" s="83"/>
    </row>
    <row r="27" customFormat="false" ht="15" hidden="false" customHeight="false" outlineLevel="0" collapsed="false">
      <c r="A27" s="76" t="s">
        <v>1240</v>
      </c>
      <c r="B27" s="76" t="s">
        <v>1251</v>
      </c>
      <c r="C27" s="76" t="s">
        <v>1252</v>
      </c>
      <c r="D27" s="76" t="s">
        <v>1253</v>
      </c>
    </row>
    <row r="28" customFormat="false" ht="15" hidden="false" customHeight="false" outlineLevel="0" collapsed="false">
      <c r="A28" s="77" t="s">
        <v>1241</v>
      </c>
      <c r="B28" s="78" t="n">
        <v>0.04</v>
      </c>
      <c r="C28" s="84"/>
      <c r="D28" s="85" t="n">
        <f aca="false">TRUNC(((1+B28+B29+B30)*(1+B31)*(1+B32))/(1-B33)-1,4)</f>
        <v>0.2</v>
      </c>
    </row>
    <row r="29" customFormat="false" ht="15" hidden="false" customHeight="false" outlineLevel="0" collapsed="false">
      <c r="A29" s="77" t="s">
        <v>1242</v>
      </c>
      <c r="B29" s="78" t="n">
        <v>0.005</v>
      </c>
      <c r="C29" s="84"/>
      <c r="D29" s="85"/>
    </row>
    <row r="30" customFormat="false" ht="15" hidden="false" customHeight="false" outlineLevel="0" collapsed="false">
      <c r="A30" s="77" t="s">
        <v>1243</v>
      </c>
      <c r="B30" s="78" t="n">
        <v>0.0055</v>
      </c>
      <c r="C30" s="84"/>
      <c r="D30" s="85"/>
    </row>
    <row r="31" customFormat="false" ht="15" hidden="false" customHeight="false" outlineLevel="0" collapsed="false">
      <c r="A31" s="77" t="s">
        <v>1244</v>
      </c>
      <c r="B31" s="78" t="n">
        <v>0.0105</v>
      </c>
      <c r="C31" s="84"/>
      <c r="D31" s="85"/>
    </row>
    <row r="32" customFormat="false" ht="15" hidden="false" customHeight="false" outlineLevel="0" collapsed="false">
      <c r="A32" s="77" t="s">
        <v>1245</v>
      </c>
      <c r="B32" s="78" t="n">
        <v>0.074</v>
      </c>
      <c r="C32" s="84"/>
      <c r="D32" s="85"/>
    </row>
    <row r="33" customFormat="false" ht="15" hidden="false" customHeight="false" outlineLevel="0" collapsed="false">
      <c r="A33" s="77" t="s">
        <v>1246</v>
      </c>
      <c r="B33" s="84" t="n">
        <f aca="false">SUM(B34:B37)</f>
        <v>0.05</v>
      </c>
      <c r="C33" s="84"/>
      <c r="D33" s="85"/>
    </row>
    <row r="34" customFormat="false" ht="15" hidden="false" customHeight="false" outlineLevel="0" collapsed="false">
      <c r="A34" s="86" t="s">
        <v>1254</v>
      </c>
      <c r="B34" s="78" t="n">
        <v>0.0065</v>
      </c>
      <c r="C34" s="84"/>
      <c r="D34" s="85"/>
    </row>
    <row r="35" customFormat="false" ht="15" hidden="false" customHeight="false" outlineLevel="0" collapsed="false">
      <c r="A35" s="77" t="s">
        <v>1255</v>
      </c>
      <c r="B35" s="78" t="n">
        <v>0.03</v>
      </c>
      <c r="C35" s="84"/>
      <c r="D35" s="85"/>
    </row>
    <row r="36" customFormat="false" ht="15" hidden="false" customHeight="false" outlineLevel="0" collapsed="false">
      <c r="A36" s="77" t="s">
        <v>1256</v>
      </c>
      <c r="B36" s="78" t="n">
        <f aca="false">3*0.45/100</f>
        <v>0.0135</v>
      </c>
      <c r="C36" s="77" t="s">
        <v>1257</v>
      </c>
      <c r="D36" s="85"/>
    </row>
    <row r="37" customFormat="false" ht="15" hidden="false" customHeight="false" outlineLevel="0" collapsed="false">
      <c r="A37" s="77" t="s">
        <v>1258</v>
      </c>
      <c r="B37" s="78" t="n">
        <v>0</v>
      </c>
      <c r="C37" s="77"/>
      <c r="D37" s="85"/>
    </row>
    <row r="38" customFormat="false" ht="15" hidden="false" customHeight="false" outlineLevel="0" collapsed="false">
      <c r="A38" s="87" t="s">
        <v>1259</v>
      </c>
      <c r="B38" s="87"/>
      <c r="C38" s="87"/>
      <c r="D38" s="87"/>
    </row>
    <row r="39" customFormat="false" ht="15" hidden="false" customHeight="false" outlineLevel="0" collapsed="false">
      <c r="A39" s="76" t="s">
        <v>1240</v>
      </c>
      <c r="B39" s="76" t="s">
        <v>1251</v>
      </c>
      <c r="C39" s="76" t="s">
        <v>1252</v>
      </c>
      <c r="D39" s="76" t="s">
        <v>1253</v>
      </c>
    </row>
    <row r="40" customFormat="false" ht="15" hidden="false" customHeight="false" outlineLevel="0" collapsed="false">
      <c r="A40" s="77" t="s">
        <v>1241</v>
      </c>
      <c r="B40" s="78" t="n">
        <v>0.04</v>
      </c>
      <c r="C40" s="84"/>
      <c r="D40" s="85" t="n">
        <f aca="false">TRUNC(((1+B40+B41+B42)*(1+B43)*(1+B44))/(1-B45)-1,4)</f>
        <v>0.2597</v>
      </c>
    </row>
    <row r="41" customFormat="false" ht="15" hidden="false" customHeight="false" outlineLevel="0" collapsed="false">
      <c r="A41" s="77" t="s">
        <v>1242</v>
      </c>
      <c r="B41" s="78" t="n">
        <v>0.005</v>
      </c>
      <c r="C41" s="84"/>
      <c r="D41" s="85"/>
    </row>
    <row r="42" customFormat="false" ht="15" hidden="false" customHeight="false" outlineLevel="0" collapsed="false">
      <c r="A42" s="77" t="s">
        <v>1243</v>
      </c>
      <c r="B42" s="78" t="n">
        <v>0.0055</v>
      </c>
      <c r="C42" s="84"/>
      <c r="D42" s="85"/>
    </row>
    <row r="43" customFormat="false" ht="15" hidden="false" customHeight="false" outlineLevel="0" collapsed="false">
      <c r="A43" s="77" t="s">
        <v>1244</v>
      </c>
      <c r="B43" s="78" t="n">
        <v>0.0105</v>
      </c>
      <c r="C43" s="84"/>
      <c r="D43" s="85"/>
    </row>
    <row r="44" customFormat="false" ht="15" hidden="false" customHeight="false" outlineLevel="0" collapsed="false">
      <c r="A44" s="77" t="s">
        <v>1245</v>
      </c>
      <c r="B44" s="78" t="n">
        <v>0.074</v>
      </c>
      <c r="C44" s="84"/>
      <c r="D44" s="85"/>
    </row>
    <row r="45" customFormat="false" ht="15" hidden="false" customHeight="false" outlineLevel="0" collapsed="false">
      <c r="A45" s="77" t="s">
        <v>1246</v>
      </c>
      <c r="B45" s="84" t="n">
        <f aca="false">SUM(B46:B49)</f>
        <v>0.095</v>
      </c>
      <c r="C45" s="84"/>
      <c r="D45" s="85"/>
    </row>
    <row r="46" customFormat="false" ht="15" hidden="false" customHeight="false" outlineLevel="0" collapsed="false">
      <c r="A46" s="86" t="s">
        <v>1254</v>
      </c>
      <c r="B46" s="78" t="n">
        <v>0.0065</v>
      </c>
      <c r="C46" s="84"/>
      <c r="D46" s="85"/>
    </row>
    <row r="47" customFormat="false" ht="15" hidden="false" customHeight="false" outlineLevel="0" collapsed="false">
      <c r="A47" s="77" t="s">
        <v>1255</v>
      </c>
      <c r="B47" s="78" t="n">
        <v>0.03</v>
      </c>
      <c r="C47" s="84"/>
      <c r="D47" s="85"/>
    </row>
    <row r="48" customFormat="false" ht="15" hidden="false" customHeight="false" outlineLevel="0" collapsed="false">
      <c r="A48" s="77" t="s">
        <v>1256</v>
      </c>
      <c r="B48" s="78" t="n">
        <f aca="false">3*0.45/100</f>
        <v>0.0135</v>
      </c>
      <c r="C48" s="77" t="s">
        <v>1257</v>
      </c>
      <c r="D48" s="85"/>
    </row>
    <row r="49" customFormat="false" ht="15" hidden="false" customHeight="false" outlineLevel="0" collapsed="false">
      <c r="A49" s="77" t="s">
        <v>1258</v>
      </c>
      <c r="B49" s="78" t="n">
        <v>0.045</v>
      </c>
      <c r="C49" s="77"/>
      <c r="D49" s="85"/>
    </row>
    <row r="50" customFormat="false" ht="15" hidden="false" customHeight="true" outlineLevel="0" collapsed="false">
      <c r="A50" s="75" t="s">
        <v>1260</v>
      </c>
      <c r="B50" s="75"/>
      <c r="C50" s="75"/>
      <c r="D50" s="75"/>
    </row>
    <row r="51" customFormat="false" ht="15" hidden="false" customHeight="false" outlineLevel="0" collapsed="false">
      <c r="A51" s="76" t="s">
        <v>1240</v>
      </c>
      <c r="B51" s="76" t="s">
        <v>1251</v>
      </c>
      <c r="C51" s="76" t="s">
        <v>1252</v>
      </c>
      <c r="D51" s="76" t="s">
        <v>1253</v>
      </c>
    </row>
    <row r="52" customFormat="false" ht="15" hidden="false" customHeight="false" outlineLevel="0" collapsed="false">
      <c r="A52" s="77" t="s">
        <v>1241</v>
      </c>
      <c r="B52" s="78" t="n">
        <v>0.0345</v>
      </c>
      <c r="C52" s="84"/>
      <c r="D52" s="85" t="n">
        <f aca="false">TRUNC(((1+B52+B53+B54)*(1+B55)*(1+B56))/(1-B57)-1,4)</f>
        <v>0.15</v>
      </c>
    </row>
    <row r="53" customFormat="false" ht="15" hidden="false" customHeight="false" outlineLevel="0" collapsed="false">
      <c r="A53" s="77" t="s">
        <v>1242</v>
      </c>
      <c r="B53" s="78" t="n">
        <v>0.0048</v>
      </c>
      <c r="C53" s="84"/>
      <c r="D53" s="85"/>
    </row>
    <row r="54" customFormat="false" ht="15" hidden="false" customHeight="false" outlineLevel="0" collapsed="false">
      <c r="A54" s="77" t="s">
        <v>1243</v>
      </c>
      <c r="B54" s="78" t="n">
        <v>0.006</v>
      </c>
      <c r="C54" s="84"/>
      <c r="D54" s="85"/>
    </row>
    <row r="55" customFormat="false" ht="15" hidden="false" customHeight="false" outlineLevel="0" collapsed="false">
      <c r="A55" s="77" t="s">
        <v>1244</v>
      </c>
      <c r="B55" s="78" t="n">
        <v>0.0085</v>
      </c>
      <c r="C55" s="84"/>
      <c r="D55" s="85"/>
    </row>
    <row r="56" customFormat="false" ht="15" hidden="false" customHeight="false" outlineLevel="0" collapsed="false">
      <c r="A56" s="77" t="s">
        <v>1245</v>
      </c>
      <c r="B56" s="78" t="n">
        <v>0.0511</v>
      </c>
      <c r="C56" s="84"/>
      <c r="D56" s="85"/>
    </row>
    <row r="57" customFormat="false" ht="15" hidden="false" customHeight="false" outlineLevel="0" collapsed="false">
      <c r="A57" s="77" t="s">
        <v>1246</v>
      </c>
      <c r="B57" s="84" t="n">
        <f aca="false">SUM(B58:B61)</f>
        <v>0.0365</v>
      </c>
      <c r="C57" s="84"/>
      <c r="D57" s="85"/>
    </row>
    <row r="58" customFormat="false" ht="15" hidden="false" customHeight="false" outlineLevel="0" collapsed="false">
      <c r="A58" s="86" t="s">
        <v>1254</v>
      </c>
      <c r="B58" s="78" t="n">
        <v>0.0065</v>
      </c>
      <c r="C58" s="84"/>
      <c r="D58" s="85"/>
    </row>
    <row r="59" customFormat="false" ht="15" hidden="false" customHeight="false" outlineLevel="0" collapsed="false">
      <c r="A59" s="77" t="s">
        <v>1255</v>
      </c>
      <c r="B59" s="78" t="n">
        <v>0.03</v>
      </c>
      <c r="C59" s="84"/>
      <c r="D59" s="85"/>
    </row>
    <row r="60" customFormat="false" ht="15" hidden="false" customHeight="false" outlineLevel="0" collapsed="false">
      <c r="A60" s="77" t="s">
        <v>1256</v>
      </c>
      <c r="B60" s="78" t="n">
        <v>0</v>
      </c>
      <c r="C60" s="77"/>
      <c r="D60" s="85"/>
    </row>
    <row r="61" customFormat="false" ht="15" hidden="false" customHeight="false" outlineLevel="0" collapsed="false">
      <c r="A61" s="77" t="s">
        <v>1258</v>
      </c>
      <c r="B61" s="78" t="n">
        <v>0</v>
      </c>
      <c r="C61" s="77"/>
      <c r="D61" s="85"/>
    </row>
    <row r="62" customFormat="false" ht="15" hidden="false" customHeight="false" outlineLevel="0" collapsed="false">
      <c r="A62" s="88"/>
      <c r="B62" s="89"/>
      <c r="C62" s="88"/>
      <c r="D62" s="90"/>
    </row>
    <row r="63" customFormat="false" ht="15" hidden="false" customHeight="false" outlineLevel="0" collapsed="false">
      <c r="A63" s="70"/>
      <c r="B63" s="71"/>
      <c r="C63" s="70"/>
      <c r="D63" s="91" t="s">
        <v>1261</v>
      </c>
    </row>
    <row r="64" customFormat="false" ht="15" hidden="false" customHeight="false" outlineLevel="0" collapsed="false">
      <c r="A64" s="92"/>
      <c r="B64" s="71"/>
      <c r="C64" s="70"/>
      <c r="D64" s="91" t="s">
        <v>1121</v>
      </c>
    </row>
    <row r="65" customFormat="false" ht="15" hidden="false" customHeight="false" outlineLevel="0" collapsed="false">
      <c r="A65" s="92"/>
      <c r="B65" s="71"/>
      <c r="C65" s="70"/>
      <c r="D65" s="91" t="s">
        <v>1122</v>
      </c>
    </row>
  </sheetData>
  <mergeCells count="10">
    <mergeCell ref="A6:D6"/>
    <mergeCell ref="B15:D15"/>
    <mergeCell ref="B24:D24"/>
    <mergeCell ref="B25:D25"/>
    <mergeCell ref="A26:D26"/>
    <mergeCell ref="D28:D37"/>
    <mergeCell ref="A38:D38"/>
    <mergeCell ref="D40:D49"/>
    <mergeCell ref="A50:D50"/>
    <mergeCell ref="D52:D61"/>
  </mergeCells>
  <printOptions headings="false" gridLines="false" gridLinesSet="true" horizontalCentered="true" verticalCentered="true"/>
  <pageMargins left="0.511805555555555" right="0.511805555555555" top="0.7875" bottom="0.7875" header="0.511805555555555" footer="0.511805555555555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LibreOffice/7.1.8.1$Windows_X86_64 LibreOffice_project/e1f30c802c3269a1d052614453f260e49458c82c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2022-10-10T11:56:10Z</dcterms:created>
  <dc:creator>axlsx</dc:creator>
  <dc:description/>
  <dc:language>pt-BR</dc:language>
  <cp:lastModifiedBy>Augusto Pereira de Quadros Pinto</cp:lastModifiedBy>
  <cp:lastPrinted>2023-10-25T14:41:12Z</cp:lastPrinted>
  <dcterms:modified xsi:type="dcterms:W3CDTF">2024-01-04T18:25:21Z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