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alves\Desktop\PORTAL\"/>
    </mc:Choice>
  </mc:AlternateContent>
  <bookViews>
    <workbookView xWindow="0" yWindow="0" windowWidth="24000" windowHeight="9075"/>
  </bookViews>
  <sheets>
    <sheet name="JAN. A DEZ-2021" sheetId="12" r:id="rId1"/>
  </sheets>
  <definedNames>
    <definedName name="_xlnm.Print_Area" localSheetId="0">'JAN. A DEZ-2021'!$A$1:$N$113</definedName>
    <definedName name="_xlnm.Print_Titles" localSheetId="0">'JAN. A DEZ-2021'!$1:$3</definedName>
  </definedNames>
  <calcPr calcId="152511"/>
</workbook>
</file>

<file path=xl/calcChain.xml><?xml version="1.0" encoding="utf-8"?>
<calcChain xmlns="http://schemas.openxmlformats.org/spreadsheetml/2006/main">
  <c r="N50" i="12" l="1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49" i="12"/>
  <c r="M113" i="12"/>
  <c r="L113" i="12"/>
  <c r="K113" i="12"/>
  <c r="J113" i="12"/>
  <c r="I113" i="12"/>
  <c r="H113" i="12"/>
  <c r="G113" i="12"/>
  <c r="F113" i="12"/>
  <c r="E113" i="12"/>
  <c r="D113" i="12"/>
  <c r="C113" i="12"/>
  <c r="B113" i="12"/>
  <c r="Q113" i="12" l="1"/>
  <c r="N113" i="12"/>
  <c r="N40" i="12"/>
  <c r="N39" i="12"/>
  <c r="N30" i="12" l="1"/>
  <c r="N41" i="12"/>
  <c r="N6" i="12"/>
</calcChain>
</file>

<file path=xl/sharedStrings.xml><?xml version="1.0" encoding="utf-8"?>
<sst xmlns="http://schemas.openxmlformats.org/spreadsheetml/2006/main" count="124" uniqueCount="107">
  <si>
    <t>JAN</t>
  </si>
  <si>
    <t>FEV</t>
  </si>
  <si>
    <t>JUN</t>
  </si>
  <si>
    <t>JUL</t>
  </si>
  <si>
    <t>OUT</t>
  </si>
  <si>
    <t>TOTAL</t>
  </si>
  <si>
    <t>GUARDA CIVIL MUNICIPAL</t>
  </si>
  <si>
    <t>BALANÇO DAS AÇÕES DA GUARDA CIVIL MUNICIPAL</t>
  </si>
  <si>
    <t>RONDAS EM PRÓPRIOS PÚBLICOS</t>
  </si>
  <si>
    <t>OUTROS PATRULHAMENTOS</t>
  </si>
  <si>
    <t>APOIO A POSTURAS</t>
  </si>
  <si>
    <t>APREENSÕES RELACIONADAS AO CEROL</t>
  </si>
  <si>
    <t>ABORDAGENS</t>
  </si>
  <si>
    <t>PALESTRAS EM ESCOLAS</t>
  </si>
  <si>
    <t>GUARDANDO O AMANHÃ (CRIANÇAS ATENDIDAS)</t>
  </si>
  <si>
    <t>AUTUAÇÕES VIA CENTRAL DE MONITORAMENTO</t>
  </si>
  <si>
    <t>AUTUAÇÕES EM PATRULHAMENTO</t>
  </si>
  <si>
    <t>FOGOS DE ARTIFÍCIO</t>
  </si>
  <si>
    <t>CUMPRIMENTO DECRETO MUNICIPAL Nº 12.236/2020 - PANDEMIA</t>
  </si>
  <si>
    <t>RELATÓRIO DE AVERIGUAÇÃO DE INCIDENTE ADM – RAIA</t>
  </si>
  <si>
    <t>FISCALIZAÇÃO (COMÉRCIO, SERVIÇOS, ÁREAS PÚBLICAS E PRIVADAS)</t>
  </si>
  <si>
    <t>MULTAS GERADAS</t>
  </si>
  <si>
    <t>FISCALIZAÇÃO ENCAMINHADA VIA OUVIDORIA (FONE 156)</t>
  </si>
  <si>
    <t>ABR</t>
  </si>
  <si>
    <t>MAI</t>
  </si>
  <si>
    <t>AGO</t>
  </si>
  <si>
    <t>SET</t>
  </si>
  <si>
    <t>NOV</t>
  </si>
  <si>
    <t>DEZ</t>
  </si>
  <si>
    <t>SECRETARIA MUNICIPAL DE COOPERAÇÃO DOS ASSUNTOS DE SEGURANÇA PÚBLICA - ANO 2021</t>
  </si>
  <si>
    <t>OPERAÇÃO SUCATA</t>
  </si>
  <si>
    <t>APOIO A OUTRAS SECRETARIAS OU EVENTOS</t>
  </si>
  <si>
    <t>VEÍCULOS ABANDONADOS NA VIA PÚBLICA - NOTIFICAÇÕES</t>
  </si>
  <si>
    <t xml:space="preserve">FISCALIZAÇÃO DE ENTRADA E SAÍDA DE ESCOLARES </t>
  </si>
  <si>
    <t xml:space="preserve">ATENDIMENTOS RESOLVIDOS VIA FONE PELA GUARDA CIVIL MUNICIPAL </t>
  </si>
  <si>
    <t>CUMPRIMENTO DECRETO MUNICIPAL Nº 12.236/2020 – PANDEMIA / GCM</t>
  </si>
  <si>
    <t>FISCALIZAÇÃO DO CUMPRIMENTO DAS MEDIDAS RESTRITIVAS DECORRENTES DA PANDEMIA DO COVID-19</t>
  </si>
  <si>
    <t>ATUAÇÃO DA FORÇA-TAREFA DE FISCALIZAÇÃO NO COMBATE À COVID–19 - DESDE O RECONHECIMENTO DE CALAMIDADE PÚBLICA</t>
  </si>
  <si>
    <t>MAR</t>
  </si>
  <si>
    <t>Ameaça</t>
  </si>
  <si>
    <t>Averiguação</t>
  </si>
  <si>
    <t>Desacato</t>
  </si>
  <si>
    <t>Descumprimento do Decreto Municipal</t>
  </si>
  <si>
    <t>Furto</t>
  </si>
  <si>
    <t>Furto Qualificado</t>
  </si>
  <si>
    <t>Maria da Penha</t>
  </si>
  <si>
    <t>Preservação de Direito</t>
  </si>
  <si>
    <t>Reboque de Veiculo</t>
  </si>
  <si>
    <t>BOLETINS DE OCORRENCIAS DA GUARDA CIVIL MUNICIPAL</t>
  </si>
  <si>
    <t>Ameaça/Porte de Entorpecentes</t>
  </si>
  <si>
    <t>Apreensão de Veiculo</t>
  </si>
  <si>
    <t>Apreensão do Objeto</t>
  </si>
  <si>
    <t>Auxilio ao Público</t>
  </si>
  <si>
    <t>Averiguação de Veiculo Abandonado</t>
  </si>
  <si>
    <t>Dano ao Patrimonio</t>
  </si>
  <si>
    <t>Descarte Irregular de Entulhos</t>
  </si>
  <si>
    <t>Encontro de Criança</t>
  </si>
  <si>
    <t>Fogos de artificio</t>
  </si>
  <si>
    <t>Invasão Proprio Público</t>
  </si>
  <si>
    <t>Porte de Arma Branca</t>
  </si>
  <si>
    <t>Total</t>
  </si>
  <si>
    <t>QUALIFICAÇÃO</t>
  </si>
  <si>
    <t>Apoio a Outras Secretarias</t>
  </si>
  <si>
    <t>Porte/Apreensão de Drogas</t>
  </si>
  <si>
    <t>Animal em Local de Risco</t>
  </si>
  <si>
    <t>Crime Ambiental</t>
  </si>
  <si>
    <t>Medida Sanitaria Preventiva</t>
  </si>
  <si>
    <t>Tentativa de Emboscada</t>
  </si>
  <si>
    <t>Embriagues ao Volante</t>
  </si>
  <si>
    <t>Pertubação do Sossego</t>
  </si>
  <si>
    <t>Ato Infracional</t>
  </si>
  <si>
    <t>Desobedienca/Resistencia</t>
  </si>
  <si>
    <t>Praticar Abuso de Animal</t>
  </si>
  <si>
    <t>Uso de Entorpecentes</t>
  </si>
  <si>
    <t>Evasão de paciente</t>
  </si>
  <si>
    <t>Veiculo Recuperado/Abandonado</t>
  </si>
  <si>
    <t>Desaparecimento de Pessoa</t>
  </si>
  <si>
    <t>Encontro de Objetos</t>
  </si>
  <si>
    <t>Incitação a Tumulto</t>
  </si>
  <si>
    <t>Lesão Corporal</t>
  </si>
  <si>
    <t>Objeto Localizado</t>
  </si>
  <si>
    <t>Evadiu-se</t>
  </si>
  <si>
    <t>Incendio</t>
  </si>
  <si>
    <t>Calunia</t>
  </si>
  <si>
    <t>Crime Contra a Saúde Pública</t>
  </si>
  <si>
    <t>Dano</t>
  </si>
  <si>
    <t>Estupro de Vulnerável</t>
  </si>
  <si>
    <t xml:space="preserve">Porte de Arma </t>
  </si>
  <si>
    <t>Violencia Domestica/L.Corp.</t>
  </si>
  <si>
    <t xml:space="preserve">Acidente de Transito </t>
  </si>
  <si>
    <t>Averiguação da Lei Complementar 877/2016</t>
  </si>
  <si>
    <t>Abandono de Incapaz</t>
  </si>
  <si>
    <t>Apreensão de Animal</t>
  </si>
  <si>
    <t>Auto de Exibição e Apreensão</t>
  </si>
  <si>
    <t>Encontro de Animal Furtado</t>
  </si>
  <si>
    <t>Importunação Sexual</t>
  </si>
  <si>
    <t>Pixação</t>
  </si>
  <si>
    <t>Recolhimento de Animal</t>
  </si>
  <si>
    <t>DESCARTE IRREGULAR</t>
  </si>
  <si>
    <t>Animal em via Pública</t>
  </si>
  <si>
    <t>Descumprimento de Intimação</t>
  </si>
  <si>
    <t>Desinteligencia</t>
  </si>
  <si>
    <t>Fiscalização de Posturas</t>
  </si>
  <si>
    <t>Invasão de Propriedade</t>
  </si>
  <si>
    <t>Tentativa de Suicidio</t>
  </si>
  <si>
    <t>Tumulto</t>
  </si>
  <si>
    <t>Averiguação de Maus Tratos de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</si>
</sst>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3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4"/>
  <sheetViews>
    <sheetView tabSelected="1" workbookViewId="0">
      <selection activeCell="R14" sqref="R14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7" s="2" customFormat="1" ht="18.75" x14ac:dyDescent="0.3"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5" spans="1:17" x14ac:dyDescent="0.25">
      <c r="A5" s="4"/>
      <c r="B5" s="5" t="s">
        <v>0</v>
      </c>
      <c r="C5" s="5" t="s">
        <v>1</v>
      </c>
      <c r="D5" s="5" t="s">
        <v>38</v>
      </c>
      <c r="E5" s="5" t="s">
        <v>23</v>
      </c>
      <c r="F5" s="5" t="s">
        <v>24</v>
      </c>
      <c r="G5" s="5" t="s">
        <v>2</v>
      </c>
      <c r="H5" s="5" t="s">
        <v>3</v>
      </c>
      <c r="I5" s="5" t="s">
        <v>25</v>
      </c>
      <c r="J5" s="5" t="s">
        <v>26</v>
      </c>
      <c r="K5" s="5" t="s">
        <v>4</v>
      </c>
      <c r="L5" s="5" t="s">
        <v>27</v>
      </c>
      <c r="M5" s="5" t="s">
        <v>28</v>
      </c>
      <c r="N5" s="5" t="s">
        <v>5</v>
      </c>
    </row>
    <row r="6" spans="1:17" ht="30" customHeight="1" x14ac:dyDescent="0.25">
      <c r="A6" s="8" t="s">
        <v>6</v>
      </c>
      <c r="B6" s="9">
        <v>4885</v>
      </c>
      <c r="C6" s="9">
        <v>4614</v>
      </c>
      <c r="D6" s="9">
        <v>4686</v>
      </c>
      <c r="E6" s="9">
        <v>4340</v>
      </c>
      <c r="F6" s="9">
        <v>4582</v>
      </c>
      <c r="G6" s="9">
        <v>5143</v>
      </c>
      <c r="H6" s="9">
        <v>5039</v>
      </c>
      <c r="I6" s="9">
        <v>6118</v>
      </c>
      <c r="J6" s="9">
        <v>4864</v>
      </c>
      <c r="K6" s="9">
        <v>5468</v>
      </c>
      <c r="L6" s="9">
        <v>9452</v>
      </c>
      <c r="M6" s="9">
        <v>8523</v>
      </c>
      <c r="N6" s="6">
        <f t="shared" ref="N6" si="0">SUM(B6:M6)</f>
        <v>67714</v>
      </c>
    </row>
    <row r="7" spans="1:17" x14ac:dyDescent="0.25">
      <c r="A7" s="1"/>
    </row>
    <row r="8" spans="1:17" x14ac:dyDescent="0.25">
      <c r="A8" s="7"/>
      <c r="M8" s="17"/>
      <c r="N8" s="5" t="s">
        <v>28</v>
      </c>
    </row>
    <row r="9" spans="1:17" ht="30" customHeight="1" x14ac:dyDescent="0.25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8"/>
      <c r="N9" s="9">
        <v>8523</v>
      </c>
    </row>
    <row r="10" spans="1:17" x14ac:dyDescent="0.25">
      <c r="A10" s="1"/>
    </row>
    <row r="11" spans="1:17" x14ac:dyDescent="0.25">
      <c r="A11" s="11"/>
    </row>
    <row r="12" spans="1:17" x14ac:dyDescent="0.25">
      <c r="A12" s="11" t="s">
        <v>7</v>
      </c>
      <c r="N12" s="5" t="s">
        <v>28</v>
      </c>
    </row>
    <row r="13" spans="1:17" ht="30" customHeight="1" x14ac:dyDescent="0.25">
      <c r="A13" s="25" t="s">
        <v>33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0"/>
      <c r="N13" s="12">
        <v>17</v>
      </c>
    </row>
    <row r="14" spans="1:17" ht="30" customHeight="1" x14ac:dyDescent="0.25">
      <c r="A14" s="25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0"/>
      <c r="N14" s="12">
        <v>7290</v>
      </c>
    </row>
    <row r="15" spans="1:17" ht="30" customHeight="1" x14ac:dyDescent="0.25">
      <c r="A15" s="25" t="s">
        <v>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0"/>
      <c r="N15" s="12">
        <v>848</v>
      </c>
      <c r="Q15" s="16"/>
    </row>
    <row r="16" spans="1:17" ht="30" customHeight="1" x14ac:dyDescent="0.25">
      <c r="A16" s="25" t="s">
        <v>31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0"/>
      <c r="N16" s="12">
        <v>65</v>
      </c>
    </row>
    <row r="17" spans="1:14" ht="30" customHeight="1" x14ac:dyDescent="0.25">
      <c r="A17" s="25" t="s">
        <v>10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0"/>
      <c r="N17" s="12">
        <v>2</v>
      </c>
    </row>
    <row r="18" spans="1:14" ht="30" customHeight="1" x14ac:dyDescent="0.25">
      <c r="A18" s="25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0"/>
      <c r="N18" s="12">
        <v>0</v>
      </c>
    </row>
    <row r="19" spans="1:14" ht="30" customHeight="1" x14ac:dyDescent="0.25">
      <c r="A19" s="25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0"/>
      <c r="N19" s="12">
        <v>70</v>
      </c>
    </row>
    <row r="20" spans="1:14" ht="30" customHeight="1" x14ac:dyDescent="0.2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30"/>
      <c r="N20" s="12">
        <v>0</v>
      </c>
    </row>
    <row r="21" spans="1:14" ht="30" customHeight="1" x14ac:dyDescent="0.25">
      <c r="A21" s="25" t="s">
        <v>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30"/>
      <c r="N21" s="12">
        <v>0</v>
      </c>
    </row>
    <row r="22" spans="1:14" ht="30" customHeight="1" x14ac:dyDescent="0.25">
      <c r="A22" s="25" t="s">
        <v>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0"/>
      <c r="N22" s="12">
        <v>28</v>
      </c>
    </row>
    <row r="23" spans="1:14" ht="30" customHeight="1" x14ac:dyDescent="0.25">
      <c r="A23" s="25" t="s">
        <v>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30"/>
      <c r="N23" s="12">
        <v>149</v>
      </c>
    </row>
    <row r="24" spans="1:14" ht="30" customHeight="1" x14ac:dyDescent="0.25">
      <c r="A24" s="25" t="s">
        <v>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30"/>
      <c r="N24" s="12">
        <v>13</v>
      </c>
    </row>
    <row r="25" spans="1:14" ht="30" customHeight="1" x14ac:dyDescent="0.25">
      <c r="A25" s="25" t="s">
        <v>17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0"/>
      <c r="N25" s="12">
        <v>5</v>
      </c>
    </row>
    <row r="26" spans="1:14" ht="30" customHeight="1" x14ac:dyDescent="0.25">
      <c r="A26" s="25" t="s">
        <v>30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0"/>
      <c r="N26" s="12">
        <v>0</v>
      </c>
    </row>
    <row r="27" spans="1:14" ht="30" customHeight="1" x14ac:dyDescent="0.25">
      <c r="A27" s="22" t="s">
        <v>98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12">
        <v>3</v>
      </c>
    </row>
    <row r="28" spans="1:14" ht="30" customHeight="1" x14ac:dyDescent="0.25">
      <c r="A28" s="25" t="s">
        <v>18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0"/>
      <c r="N28" s="12">
        <v>0</v>
      </c>
    </row>
    <row r="29" spans="1:14" ht="30" customHeight="1" thickBot="1" x14ac:dyDescent="0.3">
      <c r="A29" s="25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0"/>
      <c r="N29" s="13">
        <v>33</v>
      </c>
    </row>
    <row r="30" spans="1:14" ht="30" customHeight="1" thickBot="1" x14ac:dyDescent="0.3">
      <c r="A30" s="27" t="s">
        <v>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14">
        <f>SUM(N13:N29)</f>
        <v>8523</v>
      </c>
    </row>
    <row r="32" spans="1:14" x14ac:dyDescent="0.25">
      <c r="A32" s="11"/>
    </row>
    <row r="34" spans="1:14" s="15" customFormat="1" x14ac:dyDescent="0.25">
      <c r="A34" s="1"/>
    </row>
    <row r="36" spans="1:14" x14ac:dyDescent="0.25">
      <c r="A36" s="11"/>
    </row>
    <row r="37" spans="1:14" x14ac:dyDescent="0.25">
      <c r="A37" s="29" t="s">
        <v>37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8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30" customHeight="1" x14ac:dyDescent="0.25">
      <c r="A39" s="25" t="s">
        <v>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2">
        <f>(28344+1519+2140+2525+2497)</f>
        <v>37025</v>
      </c>
    </row>
    <row r="40" spans="1:14" ht="30" customHeight="1" x14ac:dyDescent="0.25">
      <c r="A40" s="25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2">
        <f>(929+90+80+11)</f>
        <v>1110</v>
      </c>
    </row>
    <row r="41" spans="1:14" ht="30" customHeight="1" x14ac:dyDescent="0.25">
      <c r="A41" s="25" t="s">
        <v>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12">
        <f>(203+1+1)</f>
        <v>205</v>
      </c>
    </row>
    <row r="42" spans="1:14" ht="30" customHeight="1" x14ac:dyDescent="0.25">
      <c r="A42" s="25" t="s">
        <v>34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2">
        <v>30692</v>
      </c>
    </row>
    <row r="43" spans="1:14" ht="30" customHeight="1" x14ac:dyDescent="0.25">
      <c r="A43" s="25" t="s">
        <v>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12">
        <v>11035</v>
      </c>
    </row>
    <row r="46" spans="1:14" x14ac:dyDescent="0.25">
      <c r="A46" s="11" t="s">
        <v>48</v>
      </c>
    </row>
    <row r="48" spans="1:14" ht="15" customHeight="1" x14ac:dyDescent="0.25">
      <c r="A48" s="21" t="s">
        <v>61</v>
      </c>
      <c r="B48" s="5" t="s">
        <v>0</v>
      </c>
      <c r="C48" s="5" t="s">
        <v>1</v>
      </c>
      <c r="D48" s="5" t="s">
        <v>38</v>
      </c>
      <c r="E48" s="5" t="s">
        <v>23</v>
      </c>
      <c r="F48" s="5" t="s">
        <v>24</v>
      </c>
      <c r="G48" s="5" t="s">
        <v>2</v>
      </c>
      <c r="H48" s="5" t="s">
        <v>3</v>
      </c>
      <c r="I48" s="5" t="s">
        <v>25</v>
      </c>
      <c r="J48" s="5" t="s">
        <v>26</v>
      </c>
      <c r="K48" s="5" t="s">
        <v>4</v>
      </c>
      <c r="L48" s="5" t="s">
        <v>27</v>
      </c>
      <c r="M48" s="5" t="s">
        <v>28</v>
      </c>
      <c r="N48" s="5" t="s">
        <v>5</v>
      </c>
    </row>
    <row r="49" spans="1:16" ht="30" customHeight="1" x14ac:dyDescent="0.25">
      <c r="A49" s="20" t="s">
        <v>91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</v>
      </c>
      <c r="M49" s="10">
        <v>0</v>
      </c>
      <c r="N49" s="6">
        <f>SUM(B49:M49)</f>
        <v>1</v>
      </c>
      <c r="P49"/>
    </row>
    <row r="50" spans="1:16" ht="30" customHeight="1" x14ac:dyDescent="0.25">
      <c r="A50" s="20" t="s">
        <v>89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2</v>
      </c>
      <c r="J50" s="9">
        <v>1</v>
      </c>
      <c r="K50" s="9">
        <v>2</v>
      </c>
      <c r="L50" s="9">
        <v>2</v>
      </c>
      <c r="M50" s="10">
        <v>2</v>
      </c>
      <c r="N50" s="6">
        <f t="shared" ref="N50:N112" si="1">SUM(B50:M50)</f>
        <v>9</v>
      </c>
      <c r="P50"/>
    </row>
    <row r="51" spans="1:16" ht="30" customHeight="1" x14ac:dyDescent="0.25">
      <c r="A51" s="20" t="s">
        <v>39</v>
      </c>
      <c r="B51" s="9">
        <v>2</v>
      </c>
      <c r="C51" s="9">
        <v>1</v>
      </c>
      <c r="D51" s="9">
        <v>1</v>
      </c>
      <c r="E51" s="9">
        <v>0</v>
      </c>
      <c r="F51" s="9">
        <v>2</v>
      </c>
      <c r="G51" s="9">
        <v>3</v>
      </c>
      <c r="H51" s="9">
        <v>3</v>
      </c>
      <c r="I51" s="9">
        <v>1</v>
      </c>
      <c r="J51" s="9">
        <v>2</v>
      </c>
      <c r="K51" s="9">
        <v>1</v>
      </c>
      <c r="L51" s="9">
        <v>1</v>
      </c>
      <c r="M51" s="10">
        <v>0</v>
      </c>
      <c r="N51" s="6">
        <f t="shared" si="1"/>
        <v>17</v>
      </c>
      <c r="P51"/>
    </row>
    <row r="52" spans="1:16" ht="30" customHeight="1" x14ac:dyDescent="0.25">
      <c r="A52" s="20" t="s">
        <v>49</v>
      </c>
      <c r="B52" s="9">
        <v>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0">
        <v>0</v>
      </c>
      <c r="N52" s="6">
        <f t="shared" si="1"/>
        <v>1</v>
      </c>
      <c r="P52"/>
    </row>
    <row r="53" spans="1:16" ht="30" customHeight="1" x14ac:dyDescent="0.25">
      <c r="A53" s="20" t="s">
        <v>64</v>
      </c>
      <c r="B53" s="9">
        <v>0</v>
      </c>
      <c r="C53" s="9">
        <v>0</v>
      </c>
      <c r="D53" s="9">
        <v>0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v>0</v>
      </c>
      <c r="N53" s="6">
        <f t="shared" si="1"/>
        <v>1</v>
      </c>
      <c r="P53"/>
    </row>
    <row r="54" spans="1:16" ht="30" customHeight="1" x14ac:dyDescent="0.25">
      <c r="A54" s="20" t="s">
        <v>99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0">
        <v>1</v>
      </c>
      <c r="N54" s="6">
        <f t="shared" si="1"/>
        <v>1</v>
      </c>
      <c r="P54"/>
    </row>
    <row r="55" spans="1:16" ht="30" customHeight="1" x14ac:dyDescent="0.25">
      <c r="A55" s="20" t="s">
        <v>62</v>
      </c>
      <c r="B55" s="9">
        <v>0</v>
      </c>
      <c r="C55" s="9">
        <v>1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0">
        <v>0</v>
      </c>
      <c r="N55" s="6">
        <f t="shared" si="1"/>
        <v>1</v>
      </c>
      <c r="P55"/>
    </row>
    <row r="56" spans="1:16" ht="30" customHeight="1" x14ac:dyDescent="0.25">
      <c r="A56" s="20" t="s">
        <v>92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10">
        <v>0</v>
      </c>
      <c r="N56" s="6">
        <f t="shared" si="1"/>
        <v>1</v>
      </c>
      <c r="P56"/>
    </row>
    <row r="57" spans="1:16" ht="30" customHeight="1" x14ac:dyDescent="0.25">
      <c r="A57" s="20" t="s">
        <v>50</v>
      </c>
      <c r="B57" s="9">
        <v>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1</v>
      </c>
      <c r="M57" s="10">
        <v>0</v>
      </c>
      <c r="N57" s="6">
        <f t="shared" si="1"/>
        <v>2</v>
      </c>
      <c r="P57"/>
    </row>
    <row r="58" spans="1:16" ht="30" customHeight="1" x14ac:dyDescent="0.25">
      <c r="A58" s="20" t="s">
        <v>51</v>
      </c>
      <c r="B58" s="9">
        <v>1</v>
      </c>
      <c r="C58" s="9">
        <v>0</v>
      </c>
      <c r="D58" s="9">
        <v>0</v>
      </c>
      <c r="E58" s="9">
        <v>1</v>
      </c>
      <c r="F58" s="9">
        <v>1</v>
      </c>
      <c r="G58" s="9">
        <v>0</v>
      </c>
      <c r="H58" s="9">
        <v>0</v>
      </c>
      <c r="I58" s="9">
        <v>0</v>
      </c>
      <c r="J58" s="9">
        <v>1</v>
      </c>
      <c r="K58" s="9">
        <v>1</v>
      </c>
      <c r="L58" s="9">
        <v>1</v>
      </c>
      <c r="M58" s="10">
        <v>0</v>
      </c>
      <c r="N58" s="6">
        <f t="shared" si="1"/>
        <v>6</v>
      </c>
      <c r="P58"/>
    </row>
    <row r="59" spans="1:16" ht="30" customHeight="1" x14ac:dyDescent="0.25">
      <c r="A59" s="20" t="s">
        <v>70</v>
      </c>
      <c r="B59" s="9">
        <v>0</v>
      </c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1</v>
      </c>
      <c r="M59" s="10">
        <v>1</v>
      </c>
      <c r="N59" s="6">
        <f t="shared" si="1"/>
        <v>3</v>
      </c>
      <c r="P59"/>
    </row>
    <row r="60" spans="1:16" ht="30" customHeight="1" x14ac:dyDescent="0.25">
      <c r="A60" s="20" t="s">
        <v>93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1</v>
      </c>
      <c r="M60" s="10">
        <v>0</v>
      </c>
      <c r="N60" s="6">
        <f t="shared" si="1"/>
        <v>1</v>
      </c>
      <c r="P60"/>
    </row>
    <row r="61" spans="1:16" ht="30" customHeight="1" x14ac:dyDescent="0.25">
      <c r="A61" s="20" t="s">
        <v>52</v>
      </c>
      <c r="B61" s="9">
        <v>1</v>
      </c>
      <c r="C61" s="9">
        <v>1</v>
      </c>
      <c r="D61" s="9">
        <v>0</v>
      </c>
      <c r="E61" s="9">
        <v>0</v>
      </c>
      <c r="F61" s="9">
        <v>1</v>
      </c>
      <c r="G61" s="9">
        <v>0</v>
      </c>
      <c r="H61" s="9">
        <v>0</v>
      </c>
      <c r="I61" s="9">
        <v>2</v>
      </c>
      <c r="J61" s="9">
        <v>0</v>
      </c>
      <c r="K61" s="9">
        <v>1</v>
      </c>
      <c r="L61" s="9">
        <v>4</v>
      </c>
      <c r="M61" s="10">
        <v>4</v>
      </c>
      <c r="N61" s="6">
        <f t="shared" si="1"/>
        <v>14</v>
      </c>
      <c r="P61"/>
    </row>
    <row r="62" spans="1:16" ht="30" customHeight="1" x14ac:dyDescent="0.25">
      <c r="A62" s="20" t="s">
        <v>40</v>
      </c>
      <c r="B62" s="9">
        <v>3</v>
      </c>
      <c r="C62" s="9">
        <v>0</v>
      </c>
      <c r="D62" s="9">
        <v>2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1</v>
      </c>
      <c r="K62" s="9">
        <v>3</v>
      </c>
      <c r="L62" s="9">
        <v>1</v>
      </c>
      <c r="M62" s="10">
        <v>1</v>
      </c>
      <c r="N62" s="6">
        <f t="shared" si="1"/>
        <v>12</v>
      </c>
      <c r="P62"/>
    </row>
    <row r="63" spans="1:16" ht="30" customHeight="1" x14ac:dyDescent="0.25">
      <c r="A63" s="20" t="s">
        <v>90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0</v>
      </c>
      <c r="M63" s="10">
        <v>0</v>
      </c>
      <c r="N63" s="6">
        <f t="shared" si="1"/>
        <v>1</v>
      </c>
      <c r="P63"/>
    </row>
    <row r="64" spans="1:16" ht="30" customHeight="1" x14ac:dyDescent="0.25">
      <c r="A64" s="20" t="s">
        <v>106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0">
        <v>1</v>
      </c>
      <c r="N64" s="6">
        <f t="shared" si="1"/>
        <v>1</v>
      </c>
      <c r="P64"/>
    </row>
    <row r="65" spans="1:16" ht="30" customHeight="1" x14ac:dyDescent="0.25">
      <c r="A65" s="20" t="s">
        <v>53</v>
      </c>
      <c r="B65" s="9">
        <v>13</v>
      </c>
      <c r="C65" s="9">
        <v>5</v>
      </c>
      <c r="D65" s="9">
        <v>0</v>
      </c>
      <c r="E65" s="9">
        <v>0</v>
      </c>
      <c r="F65" s="9">
        <v>7</v>
      </c>
      <c r="G65" s="9">
        <v>0</v>
      </c>
      <c r="H65" s="9">
        <v>13</v>
      </c>
      <c r="I65" s="9">
        <v>9</v>
      </c>
      <c r="J65" s="9">
        <v>6</v>
      </c>
      <c r="K65" s="9">
        <v>0</v>
      </c>
      <c r="L65" s="9">
        <v>12</v>
      </c>
      <c r="M65" s="10">
        <v>0</v>
      </c>
      <c r="N65" s="6">
        <f t="shared" si="1"/>
        <v>65</v>
      </c>
      <c r="P65"/>
    </row>
    <row r="66" spans="1:16" ht="30" customHeight="1" x14ac:dyDescent="0.25">
      <c r="A66" s="20" t="s">
        <v>83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1</v>
      </c>
      <c r="K66" s="9">
        <v>0</v>
      </c>
      <c r="L66" s="9">
        <v>0</v>
      </c>
      <c r="M66" s="10">
        <v>0</v>
      </c>
      <c r="N66" s="6">
        <f t="shared" si="1"/>
        <v>1</v>
      </c>
      <c r="P66"/>
    </row>
    <row r="67" spans="1:16" ht="30" customHeight="1" x14ac:dyDescent="0.25">
      <c r="A67" s="20" t="s">
        <v>65</v>
      </c>
      <c r="B67" s="9">
        <v>0</v>
      </c>
      <c r="C67" s="9">
        <v>0</v>
      </c>
      <c r="D67" s="9">
        <v>0</v>
      </c>
      <c r="E67" s="9">
        <v>1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2</v>
      </c>
      <c r="L67" s="9">
        <v>1</v>
      </c>
      <c r="M67" s="10">
        <v>0</v>
      </c>
      <c r="N67" s="6">
        <f t="shared" si="1"/>
        <v>5</v>
      </c>
      <c r="P67"/>
    </row>
    <row r="68" spans="1:16" ht="30" customHeight="1" x14ac:dyDescent="0.25">
      <c r="A68" s="20" t="s">
        <v>84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0</v>
      </c>
      <c r="L68" s="9">
        <v>0</v>
      </c>
      <c r="M68" s="10">
        <v>0</v>
      </c>
      <c r="N68" s="6">
        <f t="shared" si="1"/>
        <v>1</v>
      </c>
      <c r="P68"/>
    </row>
    <row r="69" spans="1:16" ht="30" customHeight="1" x14ac:dyDescent="0.25">
      <c r="A69" s="20" t="s">
        <v>85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1</v>
      </c>
      <c r="K69" s="9">
        <v>0</v>
      </c>
      <c r="L69" s="9">
        <v>0</v>
      </c>
      <c r="M69" s="10">
        <v>0</v>
      </c>
      <c r="N69" s="6">
        <f t="shared" si="1"/>
        <v>1</v>
      </c>
      <c r="P69"/>
    </row>
    <row r="70" spans="1:16" ht="30" customHeight="1" x14ac:dyDescent="0.25">
      <c r="A70" s="20" t="s">
        <v>54</v>
      </c>
      <c r="B70" s="9">
        <v>10</v>
      </c>
      <c r="C70" s="9">
        <v>3</v>
      </c>
      <c r="D70" s="9">
        <v>5</v>
      </c>
      <c r="E70" s="9">
        <v>3</v>
      </c>
      <c r="F70" s="9">
        <v>5</v>
      </c>
      <c r="G70" s="9">
        <v>3</v>
      </c>
      <c r="H70" s="9">
        <v>3</v>
      </c>
      <c r="I70" s="9">
        <v>4</v>
      </c>
      <c r="J70" s="9">
        <v>4</v>
      </c>
      <c r="K70" s="9">
        <v>4</v>
      </c>
      <c r="L70" s="9">
        <v>1</v>
      </c>
      <c r="M70" s="10">
        <v>4</v>
      </c>
      <c r="N70" s="6">
        <f t="shared" si="1"/>
        <v>49</v>
      </c>
      <c r="P70"/>
    </row>
    <row r="71" spans="1:16" ht="30" customHeight="1" x14ac:dyDescent="0.25">
      <c r="A71" s="20" t="s">
        <v>41</v>
      </c>
      <c r="B71" s="9">
        <v>1</v>
      </c>
      <c r="C71" s="9">
        <v>1</v>
      </c>
      <c r="D71" s="9">
        <v>4</v>
      </c>
      <c r="E71" s="9">
        <v>2</v>
      </c>
      <c r="F71" s="9">
        <v>1</v>
      </c>
      <c r="G71" s="9">
        <v>3</v>
      </c>
      <c r="H71" s="9">
        <v>2</v>
      </c>
      <c r="I71" s="9">
        <v>2</v>
      </c>
      <c r="J71" s="9">
        <v>1</v>
      </c>
      <c r="K71" s="9">
        <v>1</v>
      </c>
      <c r="L71" s="9">
        <v>3</v>
      </c>
      <c r="M71" s="10">
        <v>1</v>
      </c>
      <c r="N71" s="6">
        <f t="shared" si="1"/>
        <v>22</v>
      </c>
      <c r="P71"/>
    </row>
    <row r="72" spans="1:16" ht="30" customHeight="1" x14ac:dyDescent="0.25">
      <c r="A72" s="20" t="s">
        <v>76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10">
        <v>0</v>
      </c>
      <c r="N72" s="6">
        <f t="shared" si="1"/>
        <v>1</v>
      </c>
      <c r="P72"/>
    </row>
    <row r="73" spans="1:16" ht="30" customHeight="1" x14ac:dyDescent="0.25">
      <c r="A73" s="20" t="s">
        <v>55</v>
      </c>
      <c r="B73" s="9">
        <v>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0</v>
      </c>
      <c r="K73" s="9">
        <v>0</v>
      </c>
      <c r="L73" s="9">
        <v>0</v>
      </c>
      <c r="M73" s="10">
        <v>0</v>
      </c>
      <c r="N73" s="6">
        <f t="shared" si="1"/>
        <v>2</v>
      </c>
      <c r="P73"/>
    </row>
    <row r="74" spans="1:16" ht="30" customHeight="1" x14ac:dyDescent="0.25">
      <c r="A74" s="20" t="s">
        <v>100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0">
        <v>1</v>
      </c>
      <c r="N74" s="6">
        <f t="shared" si="1"/>
        <v>1</v>
      </c>
      <c r="P74"/>
    </row>
    <row r="75" spans="1:16" ht="30" customHeight="1" x14ac:dyDescent="0.25">
      <c r="A75" s="20" t="s">
        <v>42</v>
      </c>
      <c r="B75" s="9">
        <v>43</v>
      </c>
      <c r="C75" s="9">
        <v>90</v>
      </c>
      <c r="D75" s="9">
        <v>55</v>
      </c>
      <c r="E75" s="9">
        <v>4</v>
      </c>
      <c r="F75" s="9">
        <v>8</v>
      </c>
      <c r="G75" s="9">
        <v>10</v>
      </c>
      <c r="H75" s="9">
        <v>2</v>
      </c>
      <c r="I75" s="9">
        <v>3</v>
      </c>
      <c r="J75" s="9">
        <v>0</v>
      </c>
      <c r="K75" s="9">
        <v>0</v>
      </c>
      <c r="L75" s="9">
        <v>1</v>
      </c>
      <c r="M75" s="10">
        <v>0</v>
      </c>
      <c r="N75" s="6">
        <f t="shared" si="1"/>
        <v>216</v>
      </c>
      <c r="P75"/>
    </row>
    <row r="76" spans="1:16" ht="30" customHeight="1" x14ac:dyDescent="0.25">
      <c r="A76" s="20" t="s">
        <v>101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0">
        <v>1</v>
      </c>
      <c r="N76" s="6">
        <f t="shared" si="1"/>
        <v>1</v>
      </c>
      <c r="P76"/>
    </row>
    <row r="77" spans="1:16" ht="30" customHeight="1" x14ac:dyDescent="0.25">
      <c r="A77" s="20" t="s">
        <v>71</v>
      </c>
      <c r="B77" s="9">
        <v>0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  <c r="H77" s="9">
        <v>0</v>
      </c>
      <c r="I77" s="9">
        <v>1</v>
      </c>
      <c r="J77" s="9">
        <v>0</v>
      </c>
      <c r="K77" s="9">
        <v>0</v>
      </c>
      <c r="L77" s="9">
        <v>1</v>
      </c>
      <c r="M77" s="10">
        <v>0</v>
      </c>
      <c r="N77" s="6">
        <f t="shared" si="1"/>
        <v>3</v>
      </c>
      <c r="P77"/>
    </row>
    <row r="78" spans="1:16" ht="30" customHeight="1" x14ac:dyDescent="0.25">
      <c r="A78" s="20" t="s">
        <v>68</v>
      </c>
      <c r="B78" s="9">
        <v>0</v>
      </c>
      <c r="C78" s="9">
        <v>0</v>
      </c>
      <c r="D78" s="9">
        <v>0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10">
        <v>0</v>
      </c>
      <c r="N78" s="6">
        <f t="shared" si="1"/>
        <v>2</v>
      </c>
      <c r="P78"/>
    </row>
    <row r="79" spans="1:16" ht="30" customHeight="1" x14ac:dyDescent="0.25">
      <c r="A79" s="20" t="s">
        <v>94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1</v>
      </c>
      <c r="M79" s="10">
        <v>0</v>
      </c>
      <c r="N79" s="6">
        <f t="shared" si="1"/>
        <v>1</v>
      </c>
      <c r="P79"/>
    </row>
    <row r="80" spans="1:16" ht="30" customHeight="1" x14ac:dyDescent="0.25">
      <c r="A80" s="20" t="s">
        <v>56</v>
      </c>
      <c r="B80" s="9">
        <v>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0">
        <v>0</v>
      </c>
      <c r="N80" s="6">
        <f t="shared" si="1"/>
        <v>1</v>
      </c>
      <c r="P80"/>
    </row>
    <row r="81" spans="1:16" ht="30" customHeight="1" x14ac:dyDescent="0.25">
      <c r="A81" s="20" t="s">
        <v>77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10">
        <v>0</v>
      </c>
      <c r="N81" s="6">
        <f t="shared" si="1"/>
        <v>1</v>
      </c>
      <c r="P81"/>
    </row>
    <row r="82" spans="1:16" ht="30" customHeight="1" x14ac:dyDescent="0.25">
      <c r="A82" s="20" t="s">
        <v>86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1</v>
      </c>
      <c r="K82" s="9">
        <v>0</v>
      </c>
      <c r="L82" s="9">
        <v>0</v>
      </c>
      <c r="M82" s="10">
        <v>0</v>
      </c>
      <c r="N82" s="6">
        <f t="shared" si="1"/>
        <v>1</v>
      </c>
      <c r="P82"/>
    </row>
    <row r="83" spans="1:16" ht="30" customHeight="1" x14ac:dyDescent="0.25">
      <c r="A83" s="20" t="s">
        <v>81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1</v>
      </c>
      <c r="K83" s="9">
        <v>0</v>
      </c>
      <c r="L83" s="9">
        <v>0</v>
      </c>
      <c r="M83" s="10">
        <v>4</v>
      </c>
      <c r="N83" s="6">
        <f t="shared" si="1"/>
        <v>6</v>
      </c>
      <c r="P83"/>
    </row>
    <row r="84" spans="1:16" ht="30" customHeight="1" x14ac:dyDescent="0.25">
      <c r="A84" s="20" t="s">
        <v>74</v>
      </c>
      <c r="B84" s="9">
        <v>0</v>
      </c>
      <c r="C84" s="9">
        <v>0</v>
      </c>
      <c r="D84" s="9">
        <v>0</v>
      </c>
      <c r="E84" s="9">
        <v>0</v>
      </c>
      <c r="F84" s="9">
        <v>1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0">
        <v>0</v>
      </c>
      <c r="N84" s="6">
        <f t="shared" si="1"/>
        <v>2</v>
      </c>
      <c r="P84"/>
    </row>
    <row r="85" spans="1:16" ht="30" customHeight="1" x14ac:dyDescent="0.25">
      <c r="A85" s="20" t="s">
        <v>102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0">
        <v>1</v>
      </c>
      <c r="N85" s="6">
        <f t="shared" si="1"/>
        <v>1</v>
      </c>
      <c r="P85"/>
    </row>
    <row r="86" spans="1:16" ht="30" customHeight="1" x14ac:dyDescent="0.25">
      <c r="A86" s="20" t="s">
        <v>57</v>
      </c>
      <c r="B86" s="9">
        <v>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0">
        <v>1</v>
      </c>
      <c r="N86" s="6">
        <f t="shared" si="1"/>
        <v>2</v>
      </c>
      <c r="P86" s="19"/>
    </row>
    <row r="87" spans="1:16" ht="30" customHeight="1" x14ac:dyDescent="0.25">
      <c r="A87" s="20" t="s">
        <v>43</v>
      </c>
      <c r="B87" s="9">
        <v>3</v>
      </c>
      <c r="C87" s="9">
        <v>6</v>
      </c>
      <c r="D87" s="9">
        <v>3</v>
      </c>
      <c r="E87" s="9">
        <v>7</v>
      </c>
      <c r="F87" s="9">
        <v>5</v>
      </c>
      <c r="G87" s="9">
        <v>3</v>
      </c>
      <c r="H87" s="9">
        <v>7</v>
      </c>
      <c r="I87" s="9">
        <v>4</v>
      </c>
      <c r="J87" s="9">
        <v>5</v>
      </c>
      <c r="K87" s="9">
        <v>4</v>
      </c>
      <c r="L87" s="9">
        <v>11</v>
      </c>
      <c r="M87" s="10">
        <v>4</v>
      </c>
      <c r="N87" s="6">
        <f t="shared" si="1"/>
        <v>62</v>
      </c>
      <c r="P87" s="19"/>
    </row>
    <row r="88" spans="1:16" ht="30" customHeight="1" x14ac:dyDescent="0.25">
      <c r="A88" s="20" t="s">
        <v>44</v>
      </c>
      <c r="B88" s="9">
        <v>2</v>
      </c>
      <c r="C88" s="9">
        <v>3</v>
      </c>
      <c r="D88" s="9">
        <v>2</v>
      </c>
      <c r="E88" s="9">
        <v>5</v>
      </c>
      <c r="F88" s="9">
        <v>3</v>
      </c>
      <c r="G88" s="9">
        <v>9</v>
      </c>
      <c r="H88" s="9">
        <v>3</v>
      </c>
      <c r="I88" s="9">
        <v>8</v>
      </c>
      <c r="J88" s="9">
        <v>0</v>
      </c>
      <c r="K88" s="9">
        <v>3</v>
      </c>
      <c r="L88" s="9">
        <v>7</v>
      </c>
      <c r="M88" s="10">
        <v>5</v>
      </c>
      <c r="N88" s="6">
        <f t="shared" si="1"/>
        <v>50</v>
      </c>
      <c r="P88" s="19"/>
    </row>
    <row r="89" spans="1:16" ht="30" customHeight="1" x14ac:dyDescent="0.25">
      <c r="A89" s="20" t="s">
        <v>95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1</v>
      </c>
      <c r="M89" s="10">
        <v>0</v>
      </c>
      <c r="N89" s="6">
        <f t="shared" si="1"/>
        <v>1</v>
      </c>
      <c r="P89" s="19"/>
    </row>
    <row r="90" spans="1:16" ht="30" customHeight="1" x14ac:dyDescent="0.25">
      <c r="A90" s="20" t="s">
        <v>82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1</v>
      </c>
      <c r="J90" s="9">
        <v>1</v>
      </c>
      <c r="K90" s="9">
        <v>0</v>
      </c>
      <c r="L90" s="9">
        <v>0</v>
      </c>
      <c r="M90" s="10">
        <v>0</v>
      </c>
      <c r="N90" s="6">
        <f t="shared" si="1"/>
        <v>2</v>
      </c>
      <c r="P90" s="19"/>
    </row>
    <row r="91" spans="1:16" ht="30" customHeight="1" x14ac:dyDescent="0.25">
      <c r="A91" s="20" t="s">
        <v>78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10">
        <v>0</v>
      </c>
      <c r="N91" s="6">
        <f t="shared" si="1"/>
        <v>1</v>
      </c>
      <c r="P91" s="19"/>
    </row>
    <row r="92" spans="1:16" ht="30" customHeight="1" x14ac:dyDescent="0.25">
      <c r="A92" s="20" t="s">
        <v>103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0">
        <v>1</v>
      </c>
      <c r="N92" s="6">
        <f t="shared" si="1"/>
        <v>1</v>
      </c>
    </row>
    <row r="93" spans="1:16" ht="30" customHeight="1" x14ac:dyDescent="0.25">
      <c r="A93" s="20" t="s">
        <v>58</v>
      </c>
      <c r="B93" s="9">
        <v>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0">
        <v>0</v>
      </c>
      <c r="N93" s="6">
        <f t="shared" si="1"/>
        <v>1</v>
      </c>
    </row>
    <row r="94" spans="1:16" ht="30" customHeight="1" x14ac:dyDescent="0.25">
      <c r="A94" s="20" t="s">
        <v>79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1</v>
      </c>
      <c r="I94" s="9">
        <v>1</v>
      </c>
      <c r="J94" s="9">
        <v>1</v>
      </c>
      <c r="K94" s="9">
        <v>0</v>
      </c>
      <c r="L94" s="9">
        <v>1</v>
      </c>
      <c r="M94" s="10">
        <v>0</v>
      </c>
      <c r="N94" s="6">
        <f t="shared" si="1"/>
        <v>4</v>
      </c>
    </row>
    <row r="95" spans="1:16" ht="30" customHeight="1" x14ac:dyDescent="0.25">
      <c r="A95" s="20" t="s">
        <v>45</v>
      </c>
      <c r="B95" s="9">
        <v>0</v>
      </c>
      <c r="C95" s="9">
        <v>0</v>
      </c>
      <c r="D95" s="9">
        <v>1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10">
        <v>0</v>
      </c>
      <c r="N95" s="6">
        <f t="shared" si="1"/>
        <v>1</v>
      </c>
    </row>
    <row r="96" spans="1:16" ht="30" customHeight="1" x14ac:dyDescent="0.25">
      <c r="A96" s="20" t="s">
        <v>66</v>
      </c>
      <c r="B96" s="9">
        <v>0</v>
      </c>
      <c r="C96" s="9">
        <v>0</v>
      </c>
      <c r="D96" s="9">
        <v>0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10">
        <v>0</v>
      </c>
      <c r="N96" s="6">
        <f t="shared" si="1"/>
        <v>1</v>
      </c>
    </row>
    <row r="97" spans="1:14" ht="30" customHeight="1" x14ac:dyDescent="0.25">
      <c r="A97" s="20" t="s">
        <v>80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0</v>
      </c>
      <c r="J97" s="9">
        <v>0</v>
      </c>
      <c r="K97" s="9">
        <v>0</v>
      </c>
      <c r="L97" s="9">
        <v>1</v>
      </c>
      <c r="M97" s="10">
        <v>0</v>
      </c>
      <c r="N97" s="6">
        <f t="shared" si="1"/>
        <v>2</v>
      </c>
    </row>
    <row r="98" spans="1:14" ht="30" customHeight="1" x14ac:dyDescent="0.25">
      <c r="A98" s="20" t="s">
        <v>69</v>
      </c>
      <c r="B98" s="9">
        <v>0</v>
      </c>
      <c r="C98" s="9">
        <v>0</v>
      </c>
      <c r="D98" s="9">
        <v>2</v>
      </c>
      <c r="E98" s="9">
        <v>1</v>
      </c>
      <c r="F98" s="9">
        <v>5</v>
      </c>
      <c r="G98" s="9">
        <v>7</v>
      </c>
      <c r="H98" s="9">
        <v>4</v>
      </c>
      <c r="I98" s="9">
        <v>1</v>
      </c>
      <c r="J98" s="9">
        <v>0</v>
      </c>
      <c r="K98" s="9">
        <v>0</v>
      </c>
      <c r="L98" s="9">
        <v>0</v>
      </c>
      <c r="M98" s="10">
        <v>0</v>
      </c>
      <c r="N98" s="6">
        <f t="shared" si="1"/>
        <v>20</v>
      </c>
    </row>
    <row r="99" spans="1:14" ht="30" customHeight="1" x14ac:dyDescent="0.25">
      <c r="A99" s="20" t="s">
        <v>96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1</v>
      </c>
      <c r="M99" s="10">
        <v>0</v>
      </c>
      <c r="N99" s="6">
        <f t="shared" si="1"/>
        <v>1</v>
      </c>
    </row>
    <row r="100" spans="1:14" ht="30" customHeight="1" x14ac:dyDescent="0.25">
      <c r="A100" s="20" t="s">
        <v>87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1</v>
      </c>
      <c r="K100" s="9">
        <v>0</v>
      </c>
      <c r="L100" s="9">
        <v>1</v>
      </c>
      <c r="M100" s="10">
        <v>0</v>
      </c>
      <c r="N100" s="6">
        <f t="shared" si="1"/>
        <v>2</v>
      </c>
    </row>
    <row r="101" spans="1:14" ht="30" customHeight="1" x14ac:dyDescent="0.25">
      <c r="A101" s="20" t="s">
        <v>59</v>
      </c>
      <c r="B101" s="9">
        <v>1</v>
      </c>
      <c r="C101" s="9">
        <v>0</v>
      </c>
      <c r="D101" s="9">
        <v>0</v>
      </c>
      <c r="E101" s="9">
        <v>0</v>
      </c>
      <c r="F101" s="9">
        <v>0</v>
      </c>
      <c r="G101" s="9"/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10">
        <v>0</v>
      </c>
      <c r="N101" s="6">
        <f t="shared" si="1"/>
        <v>1</v>
      </c>
    </row>
    <row r="102" spans="1:14" ht="30" customHeight="1" x14ac:dyDescent="0.25">
      <c r="A102" s="20" t="s">
        <v>63</v>
      </c>
      <c r="B102" s="9">
        <v>1</v>
      </c>
      <c r="C102" s="9">
        <v>1</v>
      </c>
      <c r="D102" s="9">
        <v>1</v>
      </c>
      <c r="E102" s="9">
        <v>1</v>
      </c>
      <c r="F102" s="9">
        <v>0</v>
      </c>
      <c r="G102" s="9">
        <v>2</v>
      </c>
      <c r="H102" s="9">
        <v>0</v>
      </c>
      <c r="I102" s="9">
        <v>0</v>
      </c>
      <c r="J102" s="9">
        <v>0</v>
      </c>
      <c r="K102" s="9">
        <v>3</v>
      </c>
      <c r="L102" s="9">
        <v>6</v>
      </c>
      <c r="M102" s="10">
        <v>2</v>
      </c>
      <c r="N102" s="6">
        <f t="shared" si="1"/>
        <v>17</v>
      </c>
    </row>
    <row r="103" spans="1:14" ht="30" customHeight="1" x14ac:dyDescent="0.25">
      <c r="A103" s="20" t="s">
        <v>72</v>
      </c>
      <c r="B103" s="9">
        <v>0</v>
      </c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10">
        <v>0</v>
      </c>
      <c r="N103" s="6">
        <f t="shared" si="1"/>
        <v>2</v>
      </c>
    </row>
    <row r="104" spans="1:14" ht="30" customHeight="1" x14ac:dyDescent="0.25">
      <c r="A104" s="20" t="s">
        <v>46</v>
      </c>
      <c r="B104" s="9">
        <v>2</v>
      </c>
      <c r="C104" s="9">
        <v>2</v>
      </c>
      <c r="D104" s="9">
        <v>1</v>
      </c>
      <c r="E104" s="9">
        <v>0</v>
      </c>
      <c r="F104" s="9">
        <v>3</v>
      </c>
      <c r="G104" s="9">
        <v>3</v>
      </c>
      <c r="H104" s="9">
        <v>4</v>
      </c>
      <c r="I104" s="9">
        <v>8</v>
      </c>
      <c r="J104" s="9">
        <v>4</v>
      </c>
      <c r="K104" s="9">
        <v>3</v>
      </c>
      <c r="L104" s="9">
        <v>4</v>
      </c>
      <c r="M104" s="10">
        <v>4</v>
      </c>
      <c r="N104" s="6">
        <f t="shared" si="1"/>
        <v>38</v>
      </c>
    </row>
    <row r="105" spans="1:14" ht="30" customHeight="1" x14ac:dyDescent="0.25">
      <c r="A105" s="20" t="s">
        <v>47</v>
      </c>
      <c r="B105" s="9">
        <v>0</v>
      </c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10">
        <v>0</v>
      </c>
      <c r="N105" s="6">
        <f t="shared" si="1"/>
        <v>1</v>
      </c>
    </row>
    <row r="106" spans="1:14" ht="30" customHeight="1" x14ac:dyDescent="0.25">
      <c r="A106" s="20" t="s">
        <v>97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1</v>
      </c>
      <c r="M106" s="10">
        <v>1</v>
      </c>
      <c r="N106" s="6">
        <f t="shared" si="1"/>
        <v>2</v>
      </c>
    </row>
    <row r="107" spans="1:14" ht="30" customHeight="1" x14ac:dyDescent="0.25">
      <c r="A107" s="20" t="s">
        <v>67</v>
      </c>
      <c r="B107" s="9">
        <v>0</v>
      </c>
      <c r="C107" s="9">
        <v>0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10">
        <v>0</v>
      </c>
      <c r="N107" s="6">
        <f t="shared" si="1"/>
        <v>1</v>
      </c>
    </row>
    <row r="108" spans="1:14" ht="30" customHeight="1" x14ac:dyDescent="0.25">
      <c r="A108" s="20" t="s">
        <v>104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10">
        <v>1</v>
      </c>
      <c r="N108" s="6">
        <f t="shared" si="1"/>
        <v>1</v>
      </c>
    </row>
    <row r="109" spans="1:14" ht="30" customHeight="1" x14ac:dyDescent="0.25">
      <c r="A109" s="20" t="s">
        <v>105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10">
        <v>1</v>
      </c>
      <c r="N109" s="6">
        <f t="shared" si="1"/>
        <v>1</v>
      </c>
    </row>
    <row r="110" spans="1:14" ht="30" customHeight="1" x14ac:dyDescent="0.25">
      <c r="A110" s="20" t="s">
        <v>73</v>
      </c>
      <c r="B110" s="9">
        <v>0</v>
      </c>
      <c r="C110" s="9">
        <v>0</v>
      </c>
      <c r="D110" s="9">
        <v>0</v>
      </c>
      <c r="E110" s="9">
        <v>0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10">
        <v>0</v>
      </c>
      <c r="N110" s="6">
        <f t="shared" si="1"/>
        <v>1</v>
      </c>
    </row>
    <row r="111" spans="1:14" ht="30" customHeight="1" x14ac:dyDescent="0.25">
      <c r="A111" s="20" t="s">
        <v>75</v>
      </c>
      <c r="B111" s="9">
        <v>1</v>
      </c>
      <c r="C111" s="9">
        <v>0</v>
      </c>
      <c r="D111" s="9">
        <v>0</v>
      </c>
      <c r="E111" s="9">
        <v>0</v>
      </c>
      <c r="F111" s="9">
        <v>0</v>
      </c>
      <c r="G111" s="9">
        <v>1</v>
      </c>
      <c r="H111" s="9">
        <v>0</v>
      </c>
      <c r="I111" s="9">
        <v>0</v>
      </c>
      <c r="J111" s="9">
        <v>0</v>
      </c>
      <c r="K111" s="9">
        <v>7</v>
      </c>
      <c r="L111" s="9">
        <v>0</v>
      </c>
      <c r="M111" s="10">
        <v>2</v>
      </c>
      <c r="N111" s="6">
        <f t="shared" si="1"/>
        <v>11</v>
      </c>
    </row>
    <row r="112" spans="1:14" ht="30" customHeight="1" x14ac:dyDescent="0.25">
      <c r="A112" s="20" t="s">
        <v>88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1</v>
      </c>
      <c r="K112" s="9">
        <v>0</v>
      </c>
      <c r="L112" s="9">
        <v>1</v>
      </c>
      <c r="M112" s="10">
        <v>0</v>
      </c>
      <c r="N112" s="6">
        <f t="shared" si="1"/>
        <v>2</v>
      </c>
    </row>
    <row r="113" spans="1:18" ht="30" customHeight="1" x14ac:dyDescent="0.25">
      <c r="A113" s="8" t="s">
        <v>60</v>
      </c>
      <c r="B113" s="6">
        <f>SUM(B49:B112)</f>
        <v>90</v>
      </c>
      <c r="C113" s="6">
        <f t="shared" ref="C113:M113" si="2">SUM(C49:C112)</f>
        <v>114</v>
      </c>
      <c r="D113" s="6">
        <f t="shared" si="2"/>
        <v>78</v>
      </c>
      <c r="E113" s="6">
        <f t="shared" si="2"/>
        <v>30</v>
      </c>
      <c r="F113" s="6">
        <f t="shared" si="2"/>
        <v>46</v>
      </c>
      <c r="G113" s="6">
        <f t="shared" si="2"/>
        <v>46</v>
      </c>
      <c r="H113" s="6">
        <f t="shared" si="2"/>
        <v>46</v>
      </c>
      <c r="I113" s="6">
        <f t="shared" si="2"/>
        <v>50</v>
      </c>
      <c r="J113" s="6">
        <f t="shared" si="2"/>
        <v>34</v>
      </c>
      <c r="K113" s="6">
        <f t="shared" si="2"/>
        <v>36</v>
      </c>
      <c r="L113" s="6">
        <f t="shared" si="2"/>
        <v>70</v>
      </c>
      <c r="M113" s="6">
        <f t="shared" si="2"/>
        <v>44</v>
      </c>
      <c r="N113" s="6">
        <f>SUM(N49:N112)</f>
        <v>684</v>
      </c>
      <c r="Q113" s="16">
        <f>SUM(B113:M113)</f>
        <v>684</v>
      </c>
      <c r="R113" s="16"/>
    </row>
    <row r="114" spans="1:18" x14ac:dyDescent="0.25">
      <c r="R114" s="16"/>
    </row>
  </sheetData>
  <sortState ref="A67:N130">
    <sortCondition ref="A67:A130"/>
  </sortState>
  <mergeCells count="26">
    <mergeCell ref="A14:M14"/>
    <mergeCell ref="B2:N2"/>
    <mergeCell ref="A9:L9"/>
    <mergeCell ref="A13:M13"/>
    <mergeCell ref="A26:M26"/>
    <mergeCell ref="A15:M15"/>
    <mergeCell ref="A16:M16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8:M28"/>
    <mergeCell ref="A29:M29"/>
    <mergeCell ref="A30:M30"/>
    <mergeCell ref="A40:M40"/>
    <mergeCell ref="A41:M41"/>
    <mergeCell ref="A42:M42"/>
    <mergeCell ref="A43:M43"/>
    <mergeCell ref="A37:N37"/>
    <mergeCell ref="A38:N38"/>
    <mergeCell ref="A39:M39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JAN. A DEZ-2021</vt:lpstr>
      <vt:lpstr>'JAN. A DEZ-2021'!Area_de_impressao</vt:lpstr>
      <vt:lpstr>'JAN. A DEZ-2021'!Titulos_de_impressao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José Sena</dc:creator>
  <cp:lastModifiedBy>Edson Adalberto Alves</cp:lastModifiedBy>
  <cp:lastPrinted>2022-01-07T17:42:56Z</cp:lastPrinted>
  <dcterms:created xsi:type="dcterms:W3CDTF">2021-02-10T19:21:33Z</dcterms:created>
  <dcterms:modified xsi:type="dcterms:W3CDTF">2022-05-19T13:23:26Z</dcterms:modified>
</cp:coreProperties>
</file>