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N:\Editais\2023\Concorrência Pública 2023\CP 13-2023 - Resíduos\"/>
    </mc:Choice>
  </mc:AlternateContent>
  <xr:revisionPtr revIDLastSave="0" documentId="13_ncr:40009_{4F860C02-8BA5-4FE4-9130-FDDEAD29DD0D}" xr6:coauthVersionLast="47" xr6:coauthVersionMax="47" xr10:uidLastSave="{00000000-0000-0000-0000-000000000000}"/>
  <bookViews>
    <workbookView xWindow="-120" yWindow="-120" windowWidth="24240" windowHeight="13140" tabRatio="500" activeTab="3"/>
  </bookViews>
  <sheets>
    <sheet name="Diário" sheetId="2" r:id="rId1"/>
    <sheet name="3 vezes por semana" sheetId="3" r:id="rId2"/>
    <sheet name="Semanal" sheetId="4" r:id="rId3"/>
    <sheet name="Mensal" sheetId="5" r:id="rId4"/>
  </sheets>
  <definedNames>
    <definedName name="_xlnm.Print_Area" localSheetId="1">'3 vezes por semana'!$A$1:$I$22</definedName>
    <definedName name="_xlnm.Print_Area" localSheetId="0">Diário!$A$3:$I$47</definedName>
    <definedName name="_xlnm.Print_Area" localSheetId="3">Mensal!$A$1:$I$1453</definedName>
    <definedName name="_xlnm.Print_Area" localSheetId="2">Semanal!$A$1:$I$49</definedName>
    <definedName name="Excel_BuiltIn_Print_Area" localSheetId="1">'3 vezes por semana'!$J$2:$K$2</definedName>
    <definedName name="Excel_BuiltIn_Print_Area" localSheetId="0">Diário!$J$4:$K$4</definedName>
    <definedName name="Excel_BuiltIn_Print_Area" localSheetId="3">Mensal!$J$2:$K$2</definedName>
    <definedName name="Excel_BuiltIn_Print_Area" localSheetId="2">Semanal!$J$2:$K$2</definedName>
  </definedNames>
  <calcPr calcId="181029"/>
</workbook>
</file>

<file path=xl/calcChain.xml><?xml version="1.0" encoding="utf-8"?>
<calcChain xmlns="http://schemas.openxmlformats.org/spreadsheetml/2006/main">
  <c r="H3" i="3" l="1"/>
  <c r="E4" i="3"/>
  <c r="E14" i="3" s="1"/>
  <c r="H4" i="3"/>
  <c r="H5" i="3"/>
  <c r="C6" i="3"/>
  <c r="H6" i="3"/>
  <c r="H7" i="3"/>
  <c r="H8" i="3"/>
  <c r="E9" i="3"/>
  <c r="H9" i="3"/>
  <c r="H10" i="3"/>
  <c r="H11" i="3"/>
  <c r="H12" i="3"/>
  <c r="H13" i="3"/>
  <c r="C14" i="3"/>
  <c r="H14" i="3"/>
  <c r="H20" i="3" s="1"/>
  <c r="H21" i="3" s="1"/>
  <c r="H18" i="3"/>
  <c r="C20" i="3"/>
  <c r="E5" i="2"/>
  <c r="H5" i="2"/>
  <c r="E6" i="2"/>
  <c r="H6" i="2"/>
  <c r="E7" i="2"/>
  <c r="H7" i="2"/>
  <c r="E8" i="2"/>
  <c r="H8" i="2"/>
  <c r="H9" i="2"/>
  <c r="E10" i="2"/>
  <c r="H10" i="2"/>
  <c r="E11" i="2"/>
  <c r="H11" i="2"/>
  <c r="E12" i="2"/>
  <c r="H12" i="2"/>
  <c r="E13" i="2"/>
  <c r="H13" i="2"/>
  <c r="E14" i="2"/>
  <c r="H14" i="2"/>
  <c r="E15" i="2"/>
  <c r="H15" i="2"/>
  <c r="E16" i="2"/>
  <c r="H16" i="2"/>
  <c r="E17" i="2"/>
  <c r="H17" i="2"/>
  <c r="E18" i="2"/>
  <c r="H18" i="2"/>
  <c r="E19" i="2"/>
  <c r="H19" i="2"/>
  <c r="H20" i="2"/>
  <c r="E21" i="2"/>
  <c r="H21" i="2"/>
  <c r="E22" i="2"/>
  <c r="H22" i="2"/>
  <c r="E23" i="2"/>
  <c r="H23" i="2"/>
  <c r="E24" i="2"/>
  <c r="H24" i="2"/>
  <c r="H25" i="2"/>
  <c r="E26" i="2"/>
  <c r="H26" i="2"/>
  <c r="H27" i="2"/>
  <c r="H28" i="2"/>
  <c r="H29" i="2"/>
  <c r="E30" i="2"/>
  <c r="H30" i="2"/>
  <c r="E31" i="2"/>
  <c r="H31" i="2"/>
  <c r="E32" i="2"/>
  <c r="H32" i="2"/>
  <c r="E33" i="2"/>
  <c r="H33" i="2"/>
  <c r="E34" i="2"/>
  <c r="H34" i="2"/>
  <c r="H35" i="2"/>
  <c r="E36" i="2"/>
  <c r="H36" i="2"/>
  <c r="C37" i="2"/>
  <c r="H37" i="2" s="1"/>
  <c r="E38" i="2"/>
  <c r="E40" i="2"/>
  <c r="E41" i="2"/>
  <c r="E42" i="2"/>
  <c r="H44" i="2"/>
  <c r="H3" i="5"/>
  <c r="H39" i="5" s="1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C39" i="5"/>
  <c r="H41" i="5"/>
  <c r="H42" i="5"/>
  <c r="H48" i="5" s="1"/>
  <c r="H43" i="5"/>
  <c r="H44" i="5"/>
  <c r="H45" i="5"/>
  <c r="H46" i="5"/>
  <c r="H47" i="5"/>
  <c r="C48" i="5"/>
  <c r="H50" i="5"/>
  <c r="H51" i="5"/>
  <c r="H53" i="5" s="1"/>
  <c r="H52" i="5"/>
  <c r="C53" i="5"/>
  <c r="H55" i="5"/>
  <c r="H64" i="5" s="1"/>
  <c r="H56" i="5"/>
  <c r="H57" i="5"/>
  <c r="H58" i="5"/>
  <c r="H59" i="5"/>
  <c r="H60" i="5"/>
  <c r="H61" i="5"/>
  <c r="H62" i="5"/>
  <c r="H63" i="5"/>
  <c r="C64" i="5"/>
  <c r="E66" i="5"/>
  <c r="H66" i="5"/>
  <c r="H68" i="5" s="1"/>
  <c r="E67" i="5"/>
  <c r="H67" i="5"/>
  <c r="C68" i="5"/>
  <c r="E68" i="5"/>
  <c r="E70" i="5"/>
  <c r="H70" i="5"/>
  <c r="H79" i="5" s="1"/>
  <c r="E71" i="5"/>
  <c r="H71" i="5"/>
  <c r="E72" i="5"/>
  <c r="H72" i="5"/>
  <c r="E73" i="5"/>
  <c r="H73" i="5"/>
  <c r="E74" i="5"/>
  <c r="H74" i="5"/>
  <c r="E75" i="5"/>
  <c r="H75" i="5"/>
  <c r="E76" i="5"/>
  <c r="H76" i="5"/>
  <c r="E77" i="5"/>
  <c r="H77" i="5"/>
  <c r="H78" i="5"/>
  <c r="C79" i="5"/>
  <c r="E79" i="5"/>
  <c r="E81" i="5"/>
  <c r="H81" i="5"/>
  <c r="H92" i="5" s="1"/>
  <c r="E82" i="5"/>
  <c r="H82" i="5"/>
  <c r="E83" i="5"/>
  <c r="H83" i="5"/>
  <c r="E84" i="5"/>
  <c r="H84" i="5"/>
  <c r="E85" i="5"/>
  <c r="H85" i="5"/>
  <c r="E86" i="5"/>
  <c r="H86" i="5"/>
  <c r="E87" i="5"/>
  <c r="H87" i="5"/>
  <c r="E88" i="5"/>
  <c r="H88" i="5"/>
  <c r="E89" i="5"/>
  <c r="H89" i="5"/>
  <c r="H90" i="5"/>
  <c r="E91" i="5"/>
  <c r="H91" i="5"/>
  <c r="C92" i="5"/>
  <c r="E92" i="5"/>
  <c r="E94" i="5"/>
  <c r="H94" i="5"/>
  <c r="E95" i="5"/>
  <c r="H95" i="5"/>
  <c r="E96" i="5"/>
  <c r="H96" i="5"/>
  <c r="E97" i="5"/>
  <c r="H97" i="5"/>
  <c r="E98" i="5"/>
  <c r="H98" i="5"/>
  <c r="E99" i="5"/>
  <c r="H99" i="5"/>
  <c r="E100" i="5"/>
  <c r="H100" i="5"/>
  <c r="E101" i="5"/>
  <c r="H101" i="5"/>
  <c r="E102" i="5"/>
  <c r="H102" i="5"/>
  <c r="E103" i="5"/>
  <c r="H103" i="5"/>
  <c r="E104" i="5"/>
  <c r="H104" i="5"/>
  <c r="E105" i="5"/>
  <c r="H105" i="5"/>
  <c r="E106" i="5"/>
  <c r="H106" i="5"/>
  <c r="E107" i="5"/>
  <c r="H107" i="5"/>
  <c r="C108" i="5"/>
  <c r="E108" i="5"/>
  <c r="H108" i="5"/>
  <c r="E110" i="5"/>
  <c r="H110" i="5"/>
  <c r="E111" i="5"/>
  <c r="H111" i="5"/>
  <c r="E112" i="5"/>
  <c r="H112" i="5"/>
  <c r="E113" i="5"/>
  <c r="H113" i="5"/>
  <c r="E114" i="5"/>
  <c r="H114" i="5"/>
  <c r="E115" i="5"/>
  <c r="H115" i="5"/>
  <c r="E116" i="5"/>
  <c r="H116" i="5"/>
  <c r="E117" i="5"/>
  <c r="H117" i="5"/>
  <c r="E118" i="5"/>
  <c r="H118" i="5"/>
  <c r="E119" i="5"/>
  <c r="H119" i="5"/>
  <c r="E120" i="5"/>
  <c r="H120" i="5"/>
  <c r="E121" i="5"/>
  <c r="H121" i="5"/>
  <c r="E122" i="5"/>
  <c r="H122" i="5"/>
  <c r="E123" i="5"/>
  <c r="H123" i="5"/>
  <c r="H124" i="5"/>
  <c r="C125" i="5"/>
  <c r="E125" i="5"/>
  <c r="H125" i="5"/>
  <c r="E127" i="5"/>
  <c r="H127" i="5"/>
  <c r="E128" i="5"/>
  <c r="H128" i="5"/>
  <c r="H130" i="5" s="1"/>
  <c r="E129" i="5"/>
  <c r="H129" i="5"/>
  <c r="C130" i="5"/>
  <c r="E130" i="5"/>
  <c r="E132" i="5"/>
  <c r="H132" i="5"/>
  <c r="E133" i="5"/>
  <c r="H133" i="5"/>
  <c r="E134" i="5"/>
  <c r="H134" i="5"/>
  <c r="E135" i="5"/>
  <c r="H135" i="5"/>
  <c r="E136" i="5"/>
  <c r="H136" i="5"/>
  <c r="E137" i="5"/>
  <c r="H137" i="5"/>
  <c r="E138" i="5"/>
  <c r="H138" i="5"/>
  <c r="E139" i="5"/>
  <c r="H139" i="5"/>
  <c r="E140" i="5"/>
  <c r="H140" i="5"/>
  <c r="E141" i="5"/>
  <c r="H141" i="5"/>
  <c r="C142" i="5"/>
  <c r="E142" i="5"/>
  <c r="H142" i="5"/>
  <c r="E144" i="5"/>
  <c r="H144" i="5"/>
  <c r="E145" i="5"/>
  <c r="H145" i="5"/>
  <c r="H147" i="5" s="1"/>
  <c r="E146" i="5"/>
  <c r="H146" i="5"/>
  <c r="C147" i="5"/>
  <c r="E147" i="5"/>
  <c r="E149" i="5"/>
  <c r="H149" i="5"/>
  <c r="H150" i="5" s="1"/>
  <c r="C150" i="5"/>
  <c r="E150" i="5"/>
  <c r="E152" i="5"/>
  <c r="H152" i="5"/>
  <c r="H158" i="5" s="1"/>
  <c r="E153" i="5"/>
  <c r="H153" i="5"/>
  <c r="E154" i="5"/>
  <c r="H154" i="5"/>
  <c r="E155" i="5"/>
  <c r="H155" i="5"/>
  <c r="E156" i="5"/>
  <c r="H156" i="5"/>
  <c r="E157" i="5"/>
  <c r="H157" i="5"/>
  <c r="C158" i="5"/>
  <c r="E158" i="5"/>
  <c r="E160" i="5"/>
  <c r="H160" i="5"/>
  <c r="E161" i="5"/>
  <c r="H161" i="5"/>
  <c r="C162" i="5"/>
  <c r="E162" i="5"/>
  <c r="H162" i="5"/>
  <c r="E164" i="5"/>
  <c r="E166" i="5" s="1"/>
  <c r="H164" i="5"/>
  <c r="E165" i="5"/>
  <c r="H165" i="5"/>
  <c r="H166" i="5" s="1"/>
  <c r="C166" i="5"/>
  <c r="E168" i="5"/>
  <c r="E174" i="5" s="1"/>
  <c r="H168" i="5"/>
  <c r="H174" i="5" s="1"/>
  <c r="E169" i="5"/>
  <c r="H169" i="5"/>
  <c r="E170" i="5"/>
  <c r="H170" i="5"/>
  <c r="E171" i="5"/>
  <c r="H171" i="5"/>
  <c r="E172" i="5"/>
  <c r="H172" i="5"/>
  <c r="E173" i="5"/>
  <c r="H173" i="5"/>
  <c r="C174" i="5"/>
  <c r="E176" i="5"/>
  <c r="E179" i="5" s="1"/>
  <c r="H176" i="5"/>
  <c r="H179" i="5" s="1"/>
  <c r="E177" i="5"/>
  <c r="H177" i="5"/>
  <c r="E178" i="5"/>
  <c r="H178" i="5"/>
  <c r="C179" i="5"/>
  <c r="E181" i="5"/>
  <c r="E182" i="5" s="1"/>
  <c r="H181" i="5"/>
  <c r="C182" i="5"/>
  <c r="H182" i="5"/>
  <c r="E184" i="5"/>
  <c r="H184" i="5"/>
  <c r="C185" i="5"/>
  <c r="E185" i="5"/>
  <c r="H185" i="5"/>
  <c r="E187" i="5"/>
  <c r="H187" i="5"/>
  <c r="H190" i="5" s="1"/>
  <c r="E188" i="5"/>
  <c r="H188" i="5"/>
  <c r="E189" i="5"/>
  <c r="H189" i="5"/>
  <c r="C190" i="5"/>
  <c r="E190" i="5"/>
  <c r="E192" i="5"/>
  <c r="E197" i="5" s="1"/>
  <c r="H192" i="5"/>
  <c r="H197" i="5" s="1"/>
  <c r="E193" i="5"/>
  <c r="H193" i="5"/>
  <c r="E194" i="5"/>
  <c r="H194" i="5"/>
  <c r="E195" i="5"/>
  <c r="H195" i="5"/>
  <c r="E196" i="5"/>
  <c r="H196" i="5"/>
  <c r="C197" i="5"/>
  <c r="E199" i="5"/>
  <c r="E206" i="5" s="1"/>
  <c r="H199" i="5"/>
  <c r="E200" i="5"/>
  <c r="H200" i="5"/>
  <c r="E201" i="5"/>
  <c r="H201" i="5"/>
  <c r="E202" i="5"/>
  <c r="H202" i="5"/>
  <c r="E203" i="5"/>
  <c r="H203" i="5"/>
  <c r="H204" i="5"/>
  <c r="E205" i="5"/>
  <c r="H205" i="5"/>
  <c r="H206" i="5" s="1"/>
  <c r="C206" i="5"/>
  <c r="E208" i="5"/>
  <c r="E212" i="5" s="1"/>
  <c r="H208" i="5"/>
  <c r="H212" i="5" s="1"/>
  <c r="E209" i="5"/>
  <c r="H209" i="5"/>
  <c r="E210" i="5"/>
  <c r="H210" i="5"/>
  <c r="E211" i="5"/>
  <c r="H211" i="5"/>
  <c r="C212" i="5"/>
  <c r="E214" i="5"/>
  <c r="E215" i="5"/>
  <c r="E216" i="5"/>
  <c r="H216" i="5"/>
  <c r="C217" i="5"/>
  <c r="E217" i="5"/>
  <c r="H217" i="5"/>
  <c r="E219" i="5"/>
  <c r="E220" i="5"/>
  <c r="E221" i="5"/>
  <c r="E222" i="5"/>
  <c r="E223" i="5"/>
  <c r="E224" i="5"/>
  <c r="E225" i="5"/>
  <c r="E226" i="5"/>
  <c r="C227" i="5"/>
  <c r="E227" i="5"/>
  <c r="E229" i="5"/>
  <c r="H229" i="5"/>
  <c r="E230" i="5"/>
  <c r="H230" i="5"/>
  <c r="H235" i="5" s="1"/>
  <c r="E231" i="5"/>
  <c r="H231" i="5"/>
  <c r="E232" i="5"/>
  <c r="H232" i="5"/>
  <c r="E233" i="5"/>
  <c r="H233" i="5"/>
  <c r="H234" i="5"/>
  <c r="C235" i="5"/>
  <c r="E235" i="5"/>
  <c r="E237" i="5"/>
  <c r="H237" i="5"/>
  <c r="H246" i="5" s="1"/>
  <c r="E238" i="5"/>
  <c r="H238" i="5"/>
  <c r="E239" i="5"/>
  <c r="H239" i="5"/>
  <c r="E240" i="5"/>
  <c r="H240" i="5"/>
  <c r="E241" i="5"/>
  <c r="H241" i="5"/>
  <c r="E242" i="5"/>
  <c r="H242" i="5"/>
  <c r="E243" i="5"/>
  <c r="H243" i="5"/>
  <c r="E244" i="5"/>
  <c r="H244" i="5"/>
  <c r="E245" i="5"/>
  <c r="H245" i="5"/>
  <c r="C246" i="5"/>
  <c r="E246" i="5"/>
  <c r="E248" i="5"/>
  <c r="H248" i="5"/>
  <c r="H253" i="5" s="1"/>
  <c r="E249" i="5"/>
  <c r="H249" i="5"/>
  <c r="H250" i="5"/>
  <c r="E251" i="5"/>
  <c r="H251" i="5"/>
  <c r="H252" i="5"/>
  <c r="C253" i="5"/>
  <c r="E253" i="5"/>
  <c r="E255" i="5"/>
  <c r="H255" i="5"/>
  <c r="H262" i="5" s="1"/>
  <c r="E256" i="5"/>
  <c r="H256" i="5"/>
  <c r="E257" i="5"/>
  <c r="H257" i="5"/>
  <c r="E258" i="5"/>
  <c r="H258" i="5"/>
  <c r="E259" i="5"/>
  <c r="H259" i="5"/>
  <c r="E260" i="5"/>
  <c r="H260" i="5"/>
  <c r="E261" i="5"/>
  <c r="H261" i="5"/>
  <c r="C262" i="5"/>
  <c r="E262" i="5"/>
  <c r="E264" i="5"/>
  <c r="E269" i="5" s="1"/>
  <c r="H264" i="5"/>
  <c r="H269" i="5" s="1"/>
  <c r="E265" i="5"/>
  <c r="H265" i="5"/>
  <c r="E266" i="5"/>
  <c r="H266" i="5"/>
  <c r="E267" i="5"/>
  <c r="H267" i="5"/>
  <c r="E268" i="5"/>
  <c r="H268" i="5"/>
  <c r="C269" i="5"/>
  <c r="H271" i="5"/>
  <c r="H278" i="5" s="1"/>
  <c r="E272" i="5"/>
  <c r="E278" i="5" s="1"/>
  <c r="H272" i="5"/>
  <c r="E273" i="5"/>
  <c r="H273" i="5"/>
  <c r="E274" i="5"/>
  <c r="H274" i="5"/>
  <c r="E275" i="5"/>
  <c r="H275" i="5"/>
  <c r="E276" i="5"/>
  <c r="H276" i="5"/>
  <c r="E277" i="5"/>
  <c r="H277" i="5"/>
  <c r="C278" i="5"/>
  <c r="E280" i="5"/>
  <c r="H280" i="5"/>
  <c r="E281" i="5"/>
  <c r="H281" i="5"/>
  <c r="E282" i="5"/>
  <c r="H282" i="5"/>
  <c r="C283" i="5"/>
  <c r="E283" i="5"/>
  <c r="H283" i="5"/>
  <c r="E285" i="5"/>
  <c r="H285" i="5"/>
  <c r="E286" i="5"/>
  <c r="H286" i="5"/>
  <c r="H297" i="5" s="1"/>
  <c r="E287" i="5"/>
  <c r="H287" i="5"/>
  <c r="E288" i="5"/>
  <c r="H288" i="5"/>
  <c r="E289" i="5"/>
  <c r="H289" i="5"/>
  <c r="E290" i="5"/>
  <c r="H290" i="5"/>
  <c r="E291" i="5"/>
  <c r="H291" i="5"/>
  <c r="E292" i="5"/>
  <c r="H292" i="5"/>
  <c r="H293" i="5"/>
  <c r="E294" i="5"/>
  <c r="H294" i="5"/>
  <c r="E295" i="5"/>
  <c r="H295" i="5"/>
  <c r="E296" i="5"/>
  <c r="H296" i="5"/>
  <c r="C297" i="5"/>
  <c r="E297" i="5"/>
  <c r="H299" i="5"/>
  <c r="H315" i="5" s="1"/>
  <c r="H300" i="5"/>
  <c r="E301" i="5"/>
  <c r="H301" i="5"/>
  <c r="E302" i="5"/>
  <c r="H302" i="5"/>
  <c r="E303" i="5"/>
  <c r="H303" i="5"/>
  <c r="E304" i="5"/>
  <c r="H304" i="5"/>
  <c r="E305" i="5"/>
  <c r="H305" i="5"/>
  <c r="E306" i="5"/>
  <c r="H306" i="5"/>
  <c r="H307" i="5"/>
  <c r="E308" i="5"/>
  <c r="H308" i="5"/>
  <c r="E309" i="5"/>
  <c r="H309" i="5"/>
  <c r="E310" i="5"/>
  <c r="H310" i="5"/>
  <c r="E311" i="5"/>
  <c r="H311" i="5"/>
  <c r="E312" i="5"/>
  <c r="H312" i="5"/>
  <c r="E313" i="5"/>
  <c r="H313" i="5"/>
  <c r="H314" i="5"/>
  <c r="C315" i="5"/>
  <c r="E315" i="5"/>
  <c r="E317" i="5"/>
  <c r="H317" i="5"/>
  <c r="E318" i="5"/>
  <c r="H318" i="5"/>
  <c r="E319" i="5"/>
  <c r="H319" i="5"/>
  <c r="E320" i="5"/>
  <c r="H320" i="5"/>
  <c r="E321" i="5"/>
  <c r="H321" i="5"/>
  <c r="E322" i="5"/>
  <c r="H322" i="5"/>
  <c r="E323" i="5"/>
  <c r="H323" i="5"/>
  <c r="E324" i="5"/>
  <c r="H324" i="5"/>
  <c r="E325" i="5"/>
  <c r="H325" i="5"/>
  <c r="E326" i="5"/>
  <c r="H326" i="5"/>
  <c r="E327" i="5"/>
  <c r="H327" i="5"/>
  <c r="E328" i="5"/>
  <c r="H328" i="5"/>
  <c r="E329" i="5"/>
  <c r="H329" i="5"/>
  <c r="E330" i="5"/>
  <c r="H330" i="5"/>
  <c r="E331" i="5"/>
  <c r="H331" i="5"/>
  <c r="E332" i="5"/>
  <c r="H332" i="5"/>
  <c r="E333" i="5"/>
  <c r="H333" i="5"/>
  <c r="E334" i="5"/>
  <c r="H334" i="5"/>
  <c r="E335" i="5"/>
  <c r="H335" i="5"/>
  <c r="E336" i="5"/>
  <c r="H336" i="5"/>
  <c r="E337" i="5"/>
  <c r="H337" i="5"/>
  <c r="E338" i="5"/>
  <c r="H338" i="5"/>
  <c r="E339" i="5"/>
  <c r="H339" i="5"/>
  <c r="E340" i="5"/>
  <c r="H340" i="5"/>
  <c r="E341" i="5"/>
  <c r="H341" i="5"/>
  <c r="E342" i="5"/>
  <c r="H342" i="5"/>
  <c r="E343" i="5"/>
  <c r="H343" i="5"/>
  <c r="E344" i="5"/>
  <c r="H344" i="5"/>
  <c r="E345" i="5"/>
  <c r="H345" i="5"/>
  <c r="E346" i="5"/>
  <c r="H346" i="5"/>
  <c r="E347" i="5"/>
  <c r="H347" i="5"/>
  <c r="E348" i="5"/>
  <c r="H348" i="5"/>
  <c r="E349" i="5"/>
  <c r="H349" i="5"/>
  <c r="E350" i="5"/>
  <c r="H350" i="5"/>
  <c r="E351" i="5"/>
  <c r="H351" i="5"/>
  <c r="E352" i="5"/>
  <c r="H352" i="5"/>
  <c r="E353" i="5"/>
  <c r="H353" i="5"/>
  <c r="H354" i="5"/>
  <c r="H355" i="5"/>
  <c r="C356" i="5"/>
  <c r="E356" i="5"/>
  <c r="H356" i="5"/>
  <c r="E358" i="5"/>
  <c r="E359" i="5"/>
  <c r="E360" i="5"/>
  <c r="E361" i="5"/>
  <c r="E362" i="5"/>
  <c r="C363" i="5"/>
  <c r="E363" i="5"/>
  <c r="E365" i="5"/>
  <c r="H365" i="5"/>
  <c r="H391" i="5" s="1"/>
  <c r="E366" i="5"/>
  <c r="H366" i="5"/>
  <c r="E367" i="5"/>
  <c r="H367" i="5"/>
  <c r="E368" i="5"/>
  <c r="H368" i="5"/>
  <c r="E369" i="5"/>
  <c r="H369" i="5"/>
  <c r="E370" i="5"/>
  <c r="H370" i="5"/>
  <c r="E371" i="5"/>
  <c r="H371" i="5"/>
  <c r="E372" i="5"/>
  <c r="H372" i="5"/>
  <c r="E373" i="5"/>
  <c r="H373" i="5"/>
  <c r="E374" i="5"/>
  <c r="H374" i="5"/>
  <c r="E375" i="5"/>
  <c r="H375" i="5"/>
  <c r="E376" i="5"/>
  <c r="H376" i="5"/>
  <c r="E377" i="5"/>
  <c r="E391" i="5" s="1"/>
  <c r="H377" i="5"/>
  <c r="E378" i="5"/>
  <c r="H378" i="5"/>
  <c r="E379" i="5"/>
  <c r="H379" i="5"/>
  <c r="E380" i="5"/>
  <c r="H380" i="5"/>
  <c r="E381" i="5"/>
  <c r="H381" i="5"/>
  <c r="E382" i="5"/>
  <c r="H382" i="5"/>
  <c r="E383" i="5"/>
  <c r="H383" i="5"/>
  <c r="E384" i="5"/>
  <c r="H384" i="5"/>
  <c r="E385" i="5"/>
  <c r="H385" i="5"/>
  <c r="E386" i="5"/>
  <c r="H386" i="5"/>
  <c r="H387" i="5"/>
  <c r="H388" i="5"/>
  <c r="H389" i="5"/>
  <c r="H390" i="5"/>
  <c r="C391" i="5"/>
  <c r="C393" i="5"/>
  <c r="H393" i="5" s="1"/>
  <c r="H414" i="5" s="1"/>
  <c r="E393" i="5"/>
  <c r="E414" i="5" s="1"/>
  <c r="E394" i="5"/>
  <c r="H394" i="5"/>
  <c r="E395" i="5"/>
  <c r="H395" i="5"/>
  <c r="E396" i="5"/>
  <c r="H396" i="5"/>
  <c r="E397" i="5"/>
  <c r="H397" i="5"/>
  <c r="E398" i="5"/>
  <c r="H398" i="5"/>
  <c r="E399" i="5"/>
  <c r="H399" i="5"/>
  <c r="E400" i="5"/>
  <c r="H400" i="5"/>
  <c r="E401" i="5"/>
  <c r="H401" i="5"/>
  <c r="E402" i="5"/>
  <c r="H402" i="5"/>
  <c r="E403" i="5"/>
  <c r="H403" i="5"/>
  <c r="E404" i="5"/>
  <c r="H404" i="5"/>
  <c r="E405" i="5"/>
  <c r="H405" i="5"/>
  <c r="E406" i="5"/>
  <c r="H406" i="5"/>
  <c r="E407" i="5"/>
  <c r="H407" i="5"/>
  <c r="E408" i="5"/>
  <c r="H408" i="5"/>
  <c r="E409" i="5"/>
  <c r="H409" i="5"/>
  <c r="E410" i="5"/>
  <c r="H410" i="5"/>
  <c r="E411" i="5"/>
  <c r="H411" i="5"/>
  <c r="E412" i="5"/>
  <c r="H412" i="5"/>
  <c r="H413" i="5"/>
  <c r="E416" i="5"/>
  <c r="E424" i="5" s="1"/>
  <c r="H416" i="5"/>
  <c r="H424" i="5" s="1"/>
  <c r="E417" i="5"/>
  <c r="H417" i="5"/>
  <c r="E418" i="5"/>
  <c r="H418" i="5"/>
  <c r="E419" i="5"/>
  <c r="H419" i="5"/>
  <c r="E420" i="5"/>
  <c r="H420" i="5"/>
  <c r="E421" i="5"/>
  <c r="H421" i="5"/>
  <c r="E422" i="5"/>
  <c r="H422" i="5"/>
  <c r="E423" i="5"/>
  <c r="H423" i="5"/>
  <c r="C424" i="5"/>
  <c r="E426" i="5"/>
  <c r="H426" i="5"/>
  <c r="E427" i="5"/>
  <c r="H427" i="5"/>
  <c r="H428" i="5"/>
  <c r="E429" i="5"/>
  <c r="H429" i="5"/>
  <c r="C430" i="5"/>
  <c r="E430" i="5"/>
  <c r="H430" i="5"/>
  <c r="E432" i="5"/>
  <c r="E444" i="5" s="1"/>
  <c r="H432" i="5"/>
  <c r="E433" i="5"/>
  <c r="H433" i="5"/>
  <c r="H444" i="5" s="1"/>
  <c r="E434" i="5"/>
  <c r="H434" i="5"/>
  <c r="E435" i="5"/>
  <c r="H435" i="5"/>
  <c r="E436" i="5"/>
  <c r="H436" i="5"/>
  <c r="E437" i="5"/>
  <c r="H437" i="5"/>
  <c r="E438" i="5"/>
  <c r="H438" i="5"/>
  <c r="E439" i="5"/>
  <c r="H439" i="5"/>
  <c r="E440" i="5"/>
  <c r="H440" i="5"/>
  <c r="E441" i="5"/>
  <c r="H441" i="5"/>
  <c r="E442" i="5"/>
  <c r="H442" i="5"/>
  <c r="E443" i="5"/>
  <c r="H443" i="5"/>
  <c r="C444" i="5"/>
  <c r="E446" i="5"/>
  <c r="E467" i="5" s="1"/>
  <c r="H446" i="5"/>
  <c r="E447" i="5"/>
  <c r="H447" i="5"/>
  <c r="E448" i="5"/>
  <c r="H448" i="5"/>
  <c r="E449" i="5"/>
  <c r="H449" i="5"/>
  <c r="E450" i="5"/>
  <c r="H450" i="5"/>
  <c r="E451" i="5"/>
  <c r="H451" i="5"/>
  <c r="E452" i="5"/>
  <c r="H452" i="5"/>
  <c r="E453" i="5"/>
  <c r="H453" i="5"/>
  <c r="E454" i="5"/>
  <c r="H454" i="5"/>
  <c r="E455" i="5"/>
  <c r="H455" i="5"/>
  <c r="E456" i="5"/>
  <c r="H456" i="5"/>
  <c r="E457" i="5"/>
  <c r="H457" i="5"/>
  <c r="E458" i="5"/>
  <c r="H458" i="5"/>
  <c r="E459" i="5"/>
  <c r="H459" i="5"/>
  <c r="E460" i="5"/>
  <c r="H460" i="5"/>
  <c r="E461" i="5"/>
  <c r="H461" i="5"/>
  <c r="E462" i="5"/>
  <c r="H462" i="5"/>
  <c r="E463" i="5"/>
  <c r="H463" i="5"/>
  <c r="E464" i="5"/>
  <c r="H464" i="5"/>
  <c r="E465" i="5"/>
  <c r="H465" i="5"/>
  <c r="E466" i="5"/>
  <c r="H466" i="5"/>
  <c r="C467" i="5"/>
  <c r="H467" i="5"/>
  <c r="E469" i="5"/>
  <c r="H469" i="5"/>
  <c r="E470" i="5"/>
  <c r="H470" i="5"/>
  <c r="E471" i="5"/>
  <c r="H471" i="5"/>
  <c r="E472" i="5"/>
  <c r="H472" i="5"/>
  <c r="E473" i="5"/>
  <c r="H473" i="5"/>
  <c r="E474" i="5"/>
  <c r="H474" i="5"/>
  <c r="H475" i="5"/>
  <c r="C476" i="5"/>
  <c r="E476" i="5"/>
  <c r="H476" i="5"/>
  <c r="E478" i="5"/>
  <c r="H478" i="5"/>
  <c r="E479" i="5"/>
  <c r="H479" i="5"/>
  <c r="H494" i="5" s="1"/>
  <c r="E480" i="5"/>
  <c r="H480" i="5"/>
  <c r="E481" i="5"/>
  <c r="H481" i="5"/>
  <c r="E482" i="5"/>
  <c r="H482" i="5"/>
  <c r="E483" i="5"/>
  <c r="H483" i="5"/>
  <c r="E484" i="5"/>
  <c r="H484" i="5"/>
  <c r="E485" i="5"/>
  <c r="H485" i="5"/>
  <c r="E486" i="5"/>
  <c r="H486" i="5"/>
  <c r="E487" i="5"/>
  <c r="H487" i="5"/>
  <c r="E488" i="5"/>
  <c r="H488" i="5"/>
  <c r="E489" i="5"/>
  <c r="H489" i="5"/>
  <c r="E490" i="5"/>
  <c r="H490" i="5"/>
  <c r="E491" i="5"/>
  <c r="H491" i="5"/>
  <c r="E492" i="5"/>
  <c r="H492" i="5"/>
  <c r="H493" i="5"/>
  <c r="C494" i="5"/>
  <c r="E494" i="5"/>
  <c r="E496" i="5"/>
  <c r="E501" i="5" s="1"/>
  <c r="H496" i="5"/>
  <c r="H501" i="5" s="1"/>
  <c r="E497" i="5"/>
  <c r="H497" i="5"/>
  <c r="E498" i="5"/>
  <c r="H498" i="5"/>
  <c r="H499" i="5"/>
  <c r="E500" i="5"/>
  <c r="H500" i="5"/>
  <c r="C501" i="5"/>
  <c r="E503" i="5"/>
  <c r="H503" i="5"/>
  <c r="H511" i="5" s="1"/>
  <c r="E504" i="5"/>
  <c r="H504" i="5"/>
  <c r="E505" i="5"/>
  <c r="H505" i="5"/>
  <c r="E506" i="5"/>
  <c r="H506" i="5"/>
  <c r="E507" i="5"/>
  <c r="H507" i="5"/>
  <c r="E508" i="5"/>
  <c r="H508" i="5"/>
  <c r="E509" i="5"/>
  <c r="H509" i="5"/>
  <c r="E510" i="5"/>
  <c r="H510" i="5"/>
  <c r="C511" i="5"/>
  <c r="E511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H533" i="5"/>
  <c r="H551" i="5" s="1"/>
  <c r="E534" i="5"/>
  <c r="H534" i="5"/>
  <c r="E535" i="5"/>
  <c r="H535" i="5"/>
  <c r="E536" i="5"/>
  <c r="H536" i="5"/>
  <c r="E537" i="5"/>
  <c r="H537" i="5"/>
  <c r="E538" i="5"/>
  <c r="H538" i="5"/>
  <c r="E539" i="5"/>
  <c r="H539" i="5"/>
  <c r="E540" i="5"/>
  <c r="H540" i="5"/>
  <c r="E541" i="5"/>
  <c r="H541" i="5"/>
  <c r="E542" i="5"/>
  <c r="H542" i="5"/>
  <c r="E543" i="5"/>
  <c r="H543" i="5"/>
  <c r="H544" i="5"/>
  <c r="E545" i="5"/>
  <c r="H545" i="5"/>
  <c r="H546" i="5"/>
  <c r="H547" i="5"/>
  <c r="E548" i="5"/>
  <c r="H548" i="5"/>
  <c r="E549" i="5"/>
  <c r="H549" i="5"/>
  <c r="H550" i="5"/>
  <c r="C551" i="5"/>
  <c r="E551" i="5"/>
  <c r="E554" i="5"/>
  <c r="E560" i="5" s="1"/>
  <c r="H554" i="5"/>
  <c r="E555" i="5"/>
  <c r="H555" i="5"/>
  <c r="E556" i="5"/>
  <c r="H556" i="5"/>
  <c r="E557" i="5"/>
  <c r="H557" i="5"/>
  <c r="E558" i="5"/>
  <c r="H558" i="5"/>
  <c r="E559" i="5"/>
  <c r="E562" i="5"/>
  <c r="E563" i="5"/>
  <c r="E564" i="5"/>
  <c r="E565" i="5"/>
  <c r="E566" i="5"/>
  <c r="E567" i="5"/>
  <c r="E569" i="5"/>
  <c r="H569" i="5"/>
  <c r="E570" i="5"/>
  <c r="H570" i="5"/>
  <c r="H589" i="5" s="1"/>
  <c r="E571" i="5"/>
  <c r="H571" i="5"/>
  <c r="E572" i="5"/>
  <c r="H572" i="5"/>
  <c r="E573" i="5"/>
  <c r="H573" i="5"/>
  <c r="E574" i="5"/>
  <c r="H574" i="5"/>
  <c r="E575" i="5"/>
  <c r="H575" i="5"/>
  <c r="E576" i="5"/>
  <c r="H576" i="5"/>
  <c r="E577" i="5"/>
  <c r="H577" i="5"/>
  <c r="E578" i="5"/>
  <c r="H578" i="5"/>
  <c r="E579" i="5"/>
  <c r="H579" i="5"/>
  <c r="E580" i="5"/>
  <c r="H580" i="5"/>
  <c r="E581" i="5"/>
  <c r="H581" i="5"/>
  <c r="E582" i="5"/>
  <c r="H582" i="5"/>
  <c r="E583" i="5"/>
  <c r="H583" i="5"/>
  <c r="E584" i="5"/>
  <c r="H584" i="5"/>
  <c r="E585" i="5"/>
  <c r="H585" i="5"/>
  <c r="E586" i="5"/>
  <c r="H586" i="5"/>
  <c r="H587" i="5"/>
  <c r="E588" i="5"/>
  <c r="H588" i="5"/>
  <c r="C589" i="5"/>
  <c r="E589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H608" i="5"/>
  <c r="C609" i="5"/>
  <c r="E609" i="5"/>
  <c r="H609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36" i="5" s="1"/>
  <c r="E626" i="5"/>
  <c r="E627" i="5"/>
  <c r="E628" i="5"/>
  <c r="E629" i="5"/>
  <c r="E630" i="5"/>
  <c r="E631" i="5"/>
  <c r="E632" i="5"/>
  <c r="E633" i="5"/>
  <c r="E634" i="5"/>
  <c r="E635" i="5"/>
  <c r="H636" i="5"/>
  <c r="E638" i="5"/>
  <c r="H638" i="5"/>
  <c r="E639" i="5"/>
  <c r="H639" i="5"/>
  <c r="E640" i="5"/>
  <c r="H640" i="5"/>
  <c r="E641" i="5"/>
  <c r="H641" i="5"/>
  <c r="E642" i="5"/>
  <c r="H642" i="5"/>
  <c r="E643" i="5"/>
  <c r="H643" i="5"/>
  <c r="E644" i="5"/>
  <c r="H644" i="5"/>
  <c r="H645" i="5"/>
  <c r="H646" i="5"/>
  <c r="H647" i="5"/>
  <c r="H648" i="5" s="1"/>
  <c r="C648" i="5"/>
  <c r="E648" i="5"/>
  <c r="H650" i="5"/>
  <c r="H656" i="5" s="1"/>
  <c r="H651" i="5"/>
  <c r="H652" i="5"/>
  <c r="H653" i="5"/>
  <c r="H654" i="5"/>
  <c r="H655" i="5"/>
  <c r="C656" i="5"/>
  <c r="E658" i="5"/>
  <c r="H658" i="5"/>
  <c r="E659" i="5"/>
  <c r="C660" i="5"/>
  <c r="E660" i="5"/>
  <c r="H660" i="5"/>
  <c r="E662" i="5"/>
  <c r="H662" i="5"/>
  <c r="E663" i="5"/>
  <c r="H663" i="5"/>
  <c r="C664" i="5"/>
  <c r="E664" i="5"/>
  <c r="H664" i="5"/>
  <c r="E666" i="5"/>
  <c r="H666" i="5"/>
  <c r="E667" i="5"/>
  <c r="H667" i="5"/>
  <c r="E668" i="5"/>
  <c r="H668" i="5"/>
  <c r="E669" i="5"/>
  <c r="H669" i="5"/>
  <c r="E670" i="5"/>
  <c r="H670" i="5"/>
  <c r="E671" i="5"/>
  <c r="H671" i="5"/>
  <c r="H673" i="5"/>
  <c r="C674" i="5"/>
  <c r="E674" i="5"/>
  <c r="H674" i="5"/>
  <c r="E676" i="5"/>
  <c r="E680" i="5" s="1"/>
  <c r="H676" i="5"/>
  <c r="E677" i="5"/>
  <c r="H677" i="5"/>
  <c r="H680" i="5" s="1"/>
  <c r="E678" i="5"/>
  <c r="H678" i="5"/>
  <c r="E679" i="5"/>
  <c r="H679" i="5"/>
  <c r="C680" i="5"/>
  <c r="E682" i="5"/>
  <c r="E693" i="5" s="1"/>
  <c r="H682" i="5"/>
  <c r="E683" i="5"/>
  <c r="H683" i="5"/>
  <c r="E684" i="5"/>
  <c r="H684" i="5"/>
  <c r="E685" i="5"/>
  <c r="H685" i="5"/>
  <c r="E686" i="5"/>
  <c r="H686" i="5"/>
  <c r="H687" i="5"/>
  <c r="E688" i="5"/>
  <c r="H688" i="5"/>
  <c r="H693" i="5" s="1"/>
  <c r="E689" i="5"/>
  <c r="H689" i="5"/>
  <c r="E690" i="5"/>
  <c r="H690" i="5"/>
  <c r="E691" i="5"/>
  <c r="H691" i="5"/>
  <c r="E692" i="5"/>
  <c r="H692" i="5"/>
  <c r="C693" i="5"/>
  <c r="E695" i="5"/>
  <c r="E698" i="5" s="1"/>
  <c r="H695" i="5"/>
  <c r="E696" i="5"/>
  <c r="H696" i="5"/>
  <c r="H697" i="5"/>
  <c r="H698" i="5" s="1"/>
  <c r="C698" i="5"/>
  <c r="E700" i="5"/>
  <c r="E704" i="5" s="1"/>
  <c r="H700" i="5"/>
  <c r="H704" i="5" s="1"/>
  <c r="E701" i="5"/>
  <c r="H701" i="5"/>
  <c r="E702" i="5"/>
  <c r="H702" i="5"/>
  <c r="E703" i="5"/>
  <c r="H703" i="5"/>
  <c r="C704" i="5"/>
  <c r="E706" i="5"/>
  <c r="E711" i="5" s="1"/>
  <c r="H707" i="5"/>
  <c r="H711" i="5" s="1"/>
  <c r="C711" i="5"/>
  <c r="E713" i="5"/>
  <c r="E724" i="5" s="1"/>
  <c r="H713" i="5"/>
  <c r="E714" i="5"/>
  <c r="H714" i="5"/>
  <c r="H715" i="5"/>
  <c r="H724" i="5" s="1"/>
  <c r="E716" i="5"/>
  <c r="H716" i="5"/>
  <c r="E717" i="5"/>
  <c r="H717" i="5"/>
  <c r="E718" i="5"/>
  <c r="H718" i="5"/>
  <c r="E719" i="5"/>
  <c r="H719" i="5"/>
  <c r="E720" i="5"/>
  <c r="H720" i="5"/>
  <c r="E721" i="5"/>
  <c r="H721" i="5"/>
  <c r="E722" i="5"/>
  <c r="H722" i="5"/>
  <c r="E723" i="5"/>
  <c r="H723" i="5"/>
  <c r="C724" i="5"/>
  <c r="E726" i="5"/>
  <c r="E727" i="5" s="1"/>
  <c r="H726" i="5"/>
  <c r="C727" i="5"/>
  <c r="H727" i="5"/>
  <c r="E729" i="5"/>
  <c r="H729" i="5"/>
  <c r="E730" i="5"/>
  <c r="H730" i="5"/>
  <c r="E731" i="5"/>
  <c r="H731" i="5"/>
  <c r="E732" i="5"/>
  <c r="H732" i="5"/>
  <c r="E733" i="5"/>
  <c r="H733" i="5"/>
  <c r="E734" i="5"/>
  <c r="H734" i="5"/>
  <c r="H735" i="5"/>
  <c r="C736" i="5"/>
  <c r="E736" i="5"/>
  <c r="H736" i="5"/>
  <c r="E738" i="5"/>
  <c r="E742" i="5" s="1"/>
  <c r="H738" i="5"/>
  <c r="E739" i="5"/>
  <c r="H739" i="5"/>
  <c r="H742" i="5" s="1"/>
  <c r="E740" i="5"/>
  <c r="H740" i="5"/>
  <c r="E741" i="5"/>
  <c r="H741" i="5"/>
  <c r="C742" i="5"/>
  <c r="E744" i="5"/>
  <c r="H744" i="5"/>
  <c r="E745" i="5"/>
  <c r="H745" i="5"/>
  <c r="H750" i="5" s="1"/>
  <c r="E746" i="5"/>
  <c r="H746" i="5"/>
  <c r="E747" i="5"/>
  <c r="H747" i="5"/>
  <c r="H748" i="5"/>
  <c r="E749" i="5"/>
  <c r="H749" i="5"/>
  <c r="C750" i="5"/>
  <c r="E750" i="5"/>
  <c r="E752" i="5"/>
  <c r="H752" i="5"/>
  <c r="H755" i="5" s="1"/>
  <c r="E753" i="5"/>
  <c r="H753" i="5"/>
  <c r="E754" i="5"/>
  <c r="H754" i="5"/>
  <c r="C755" i="5"/>
  <c r="E755" i="5"/>
  <c r="E757" i="5"/>
  <c r="E765" i="5" s="1"/>
  <c r="H757" i="5"/>
  <c r="H765" i="5" s="1"/>
  <c r="E758" i="5"/>
  <c r="H758" i="5"/>
  <c r="E759" i="5"/>
  <c r="H759" i="5"/>
  <c r="E760" i="5"/>
  <c r="H760" i="5"/>
  <c r="E761" i="5"/>
  <c r="H761" i="5"/>
  <c r="H762" i="5"/>
  <c r="H763" i="5"/>
  <c r="E764" i="5"/>
  <c r="H764" i="5"/>
  <c r="C765" i="5"/>
  <c r="E767" i="5"/>
  <c r="E771" i="5" s="1"/>
  <c r="H767" i="5"/>
  <c r="H771" i="5" s="1"/>
  <c r="E768" i="5"/>
  <c r="H768" i="5"/>
  <c r="E769" i="5"/>
  <c r="H769" i="5"/>
  <c r="E770" i="5"/>
  <c r="H770" i="5"/>
  <c r="C771" i="5"/>
  <c r="E773" i="5"/>
  <c r="H773" i="5"/>
  <c r="H782" i="5" s="1"/>
  <c r="E774" i="5"/>
  <c r="H774" i="5"/>
  <c r="H775" i="5"/>
  <c r="E776" i="5"/>
  <c r="H776" i="5"/>
  <c r="H777" i="5"/>
  <c r="E778" i="5"/>
  <c r="H778" i="5"/>
  <c r="E779" i="5"/>
  <c r="H779" i="5"/>
  <c r="E780" i="5"/>
  <c r="H780" i="5"/>
  <c r="E781" i="5"/>
  <c r="H781" i="5"/>
  <c r="C782" i="5"/>
  <c r="E782" i="5"/>
  <c r="E784" i="5"/>
  <c r="H784" i="5"/>
  <c r="E785" i="5"/>
  <c r="H785" i="5"/>
  <c r="E786" i="5"/>
  <c r="H786" i="5"/>
  <c r="E787" i="5"/>
  <c r="H787" i="5"/>
  <c r="E788" i="5"/>
  <c r="H788" i="5"/>
  <c r="H789" i="5"/>
  <c r="E790" i="5"/>
  <c r="H790" i="5"/>
  <c r="H791" i="5"/>
  <c r="E792" i="5"/>
  <c r="H792" i="5"/>
  <c r="C793" i="5"/>
  <c r="E793" i="5"/>
  <c r="H793" i="5"/>
  <c r="E795" i="5"/>
  <c r="E796" i="5"/>
  <c r="H796" i="5"/>
  <c r="E797" i="5"/>
  <c r="H797" i="5"/>
  <c r="E798" i="5"/>
  <c r="H798" i="5"/>
  <c r="E799" i="5"/>
  <c r="H799" i="5"/>
  <c r="C800" i="5"/>
  <c r="E800" i="5"/>
  <c r="H800" i="5"/>
  <c r="E802" i="5"/>
  <c r="H802" i="5"/>
  <c r="C803" i="5"/>
  <c r="E803" i="5"/>
  <c r="H803" i="5"/>
  <c r="E805" i="5"/>
  <c r="H805" i="5"/>
  <c r="H806" i="5" s="1"/>
  <c r="C806" i="5"/>
  <c r="E806" i="5"/>
  <c r="E808" i="5"/>
  <c r="E809" i="5" s="1"/>
  <c r="H808" i="5"/>
  <c r="H809" i="5" s="1"/>
  <c r="C809" i="5"/>
  <c r="E811" i="5"/>
  <c r="E817" i="5" s="1"/>
  <c r="H811" i="5"/>
  <c r="H812" i="5"/>
  <c r="E813" i="5"/>
  <c r="H813" i="5"/>
  <c r="E814" i="5"/>
  <c r="E815" i="5"/>
  <c r="H815" i="5"/>
  <c r="E816" i="5"/>
  <c r="H816" i="5"/>
  <c r="C817" i="5"/>
  <c r="H817" i="5"/>
  <c r="H819" i="5"/>
  <c r="C820" i="5"/>
  <c r="E820" i="5"/>
  <c r="H820" i="5"/>
  <c r="E822" i="5"/>
  <c r="E826" i="5" s="1"/>
  <c r="H822" i="5"/>
  <c r="E823" i="5"/>
  <c r="H823" i="5"/>
  <c r="H826" i="5" s="1"/>
  <c r="E824" i="5"/>
  <c r="H824" i="5"/>
  <c r="E825" i="5"/>
  <c r="H825" i="5"/>
  <c r="C826" i="5"/>
  <c r="E828" i="5"/>
  <c r="E835" i="5" s="1"/>
  <c r="H828" i="5"/>
  <c r="E829" i="5"/>
  <c r="H829" i="5"/>
  <c r="E830" i="5"/>
  <c r="H830" i="5"/>
  <c r="E831" i="5"/>
  <c r="H831" i="5"/>
  <c r="E832" i="5"/>
  <c r="H832" i="5"/>
  <c r="E833" i="5"/>
  <c r="H833" i="5"/>
  <c r="E834" i="5"/>
  <c r="H834" i="5"/>
  <c r="C835" i="5"/>
  <c r="H835" i="5"/>
  <c r="E837" i="5"/>
  <c r="H837" i="5"/>
  <c r="C838" i="5"/>
  <c r="E838" i="5"/>
  <c r="H838" i="5"/>
  <c r="E840" i="5"/>
  <c r="H840" i="5"/>
  <c r="H843" i="5" s="1"/>
  <c r="E841" i="5"/>
  <c r="H841" i="5"/>
  <c r="E842" i="5"/>
  <c r="H842" i="5"/>
  <c r="C843" i="5"/>
  <c r="E843" i="5"/>
  <c r="E845" i="5"/>
  <c r="H845" i="5"/>
  <c r="H849" i="5" s="1"/>
  <c r="E846" i="5"/>
  <c r="H846" i="5"/>
  <c r="H847" i="5"/>
  <c r="H848" i="5"/>
  <c r="C849" i="5"/>
  <c r="E851" i="5"/>
  <c r="H851" i="5"/>
  <c r="H855" i="5" s="1"/>
  <c r="E852" i="5"/>
  <c r="H852" i="5"/>
  <c r="E853" i="5"/>
  <c r="H853" i="5"/>
  <c r="E854" i="5"/>
  <c r="H854" i="5"/>
  <c r="C855" i="5"/>
  <c r="E855" i="5"/>
  <c r="E857" i="5"/>
  <c r="H857" i="5"/>
  <c r="E858" i="5"/>
  <c r="H858" i="5"/>
  <c r="E859" i="5"/>
  <c r="H859" i="5"/>
  <c r="E860" i="5"/>
  <c r="H860" i="5"/>
  <c r="E861" i="5"/>
  <c r="H861" i="5"/>
  <c r="E862" i="5"/>
  <c r="H862" i="5"/>
  <c r="C863" i="5"/>
  <c r="E863" i="5"/>
  <c r="H863" i="5"/>
  <c r="E865" i="5"/>
  <c r="H865" i="5"/>
  <c r="C866" i="5"/>
  <c r="E866" i="5"/>
  <c r="H866" i="5"/>
  <c r="E868" i="5"/>
  <c r="H868" i="5"/>
  <c r="E869" i="5"/>
  <c r="H869" i="5"/>
  <c r="E870" i="5"/>
  <c r="H870" i="5"/>
  <c r="E871" i="5"/>
  <c r="H871" i="5"/>
  <c r="C872" i="5"/>
  <c r="E872" i="5"/>
  <c r="H872" i="5"/>
  <c r="E874" i="5"/>
  <c r="H874" i="5"/>
  <c r="C875" i="5"/>
  <c r="E875" i="5"/>
  <c r="H875" i="5"/>
  <c r="E877" i="5"/>
  <c r="H877" i="5"/>
  <c r="E878" i="5"/>
  <c r="H878" i="5"/>
  <c r="C879" i="5"/>
  <c r="E879" i="5"/>
  <c r="H879" i="5"/>
  <c r="E881" i="5"/>
  <c r="H881" i="5"/>
  <c r="E882" i="5"/>
  <c r="H882" i="5"/>
  <c r="E883" i="5"/>
  <c r="H883" i="5"/>
  <c r="E884" i="5"/>
  <c r="H884" i="5"/>
  <c r="E885" i="5"/>
  <c r="H885" i="5"/>
  <c r="C886" i="5"/>
  <c r="H886" i="5" s="1"/>
  <c r="E886" i="5"/>
  <c r="E887" i="5"/>
  <c r="H887" i="5"/>
  <c r="C888" i="5"/>
  <c r="E888" i="5"/>
  <c r="E890" i="5"/>
  <c r="H890" i="5"/>
  <c r="H891" i="5"/>
  <c r="E892" i="5"/>
  <c r="H892" i="5"/>
  <c r="E893" i="5"/>
  <c r="H893" i="5"/>
  <c r="E894" i="5"/>
  <c r="H894" i="5"/>
  <c r="E895" i="5"/>
  <c r="H895" i="5"/>
  <c r="E896" i="5"/>
  <c r="H896" i="5"/>
  <c r="E897" i="5"/>
  <c r="H897" i="5"/>
  <c r="H898" i="5"/>
  <c r="E899" i="5"/>
  <c r="H899" i="5"/>
  <c r="E901" i="5"/>
  <c r="E903" i="5" s="1"/>
  <c r="H901" i="5"/>
  <c r="E902" i="5"/>
  <c r="H902" i="5"/>
  <c r="H903" i="5" s="1"/>
  <c r="C903" i="5"/>
  <c r="E905" i="5"/>
  <c r="H905" i="5"/>
  <c r="E906" i="5"/>
  <c r="H906" i="5"/>
  <c r="E907" i="5"/>
  <c r="H907" i="5"/>
  <c r="E908" i="5"/>
  <c r="H908" i="5"/>
  <c r="E909" i="5"/>
  <c r="H909" i="5"/>
  <c r="H910" i="5"/>
  <c r="H911" i="5"/>
  <c r="E912" i="5"/>
  <c r="H912" i="5"/>
  <c r="E913" i="5"/>
  <c r="H913" i="5"/>
  <c r="E914" i="5"/>
  <c r="H914" i="5"/>
  <c r="H915" i="5"/>
  <c r="H916" i="5"/>
  <c r="E917" i="5"/>
  <c r="H917" i="5"/>
  <c r="E918" i="5"/>
  <c r="H918" i="5"/>
  <c r="C919" i="5"/>
  <c r="C927" i="5" s="1"/>
  <c r="E920" i="5"/>
  <c r="H920" i="5"/>
  <c r="H921" i="5"/>
  <c r="H922" i="5"/>
  <c r="E923" i="5"/>
  <c r="H923" i="5"/>
  <c r="E924" i="5"/>
  <c r="H924" i="5"/>
  <c r="E925" i="5"/>
  <c r="H925" i="5"/>
  <c r="E926" i="5"/>
  <c r="H926" i="5"/>
  <c r="E927" i="5"/>
  <c r="E929" i="5"/>
  <c r="H929" i="5"/>
  <c r="H934" i="5" s="1"/>
  <c r="E930" i="5"/>
  <c r="H930" i="5"/>
  <c r="E931" i="5"/>
  <c r="H931" i="5"/>
  <c r="E932" i="5"/>
  <c r="H932" i="5"/>
  <c r="E933" i="5"/>
  <c r="H933" i="5"/>
  <c r="C934" i="5"/>
  <c r="E934" i="5"/>
  <c r="E936" i="5"/>
  <c r="E939" i="5" s="1"/>
  <c r="H936" i="5"/>
  <c r="H939" i="5" s="1"/>
  <c r="E937" i="5"/>
  <c r="H937" i="5"/>
  <c r="E938" i="5"/>
  <c r="H938" i="5"/>
  <c r="C939" i="5"/>
  <c r="E941" i="5"/>
  <c r="H941" i="5"/>
  <c r="E942" i="5"/>
  <c r="H942" i="5"/>
  <c r="H953" i="5" s="1"/>
  <c r="E943" i="5"/>
  <c r="H943" i="5"/>
  <c r="E944" i="5"/>
  <c r="H944" i="5"/>
  <c r="E945" i="5"/>
  <c r="H945" i="5"/>
  <c r="E946" i="5"/>
  <c r="H946" i="5"/>
  <c r="E947" i="5"/>
  <c r="H947" i="5"/>
  <c r="E948" i="5"/>
  <c r="H948" i="5"/>
  <c r="E949" i="5"/>
  <c r="H949" i="5"/>
  <c r="E950" i="5"/>
  <c r="H950" i="5"/>
  <c r="E951" i="5"/>
  <c r="H951" i="5"/>
  <c r="H952" i="5"/>
  <c r="C953" i="5"/>
  <c r="E953" i="5"/>
  <c r="E955" i="5"/>
  <c r="H955" i="5"/>
  <c r="H960" i="5" s="1"/>
  <c r="E956" i="5"/>
  <c r="H956" i="5"/>
  <c r="E957" i="5"/>
  <c r="H957" i="5"/>
  <c r="E958" i="5"/>
  <c r="H958" i="5"/>
  <c r="E959" i="5"/>
  <c r="H959" i="5"/>
  <c r="C960" i="5"/>
  <c r="E960" i="5"/>
  <c r="E962" i="5"/>
  <c r="E970" i="5" s="1"/>
  <c r="H962" i="5"/>
  <c r="H970" i="5" s="1"/>
  <c r="E963" i="5"/>
  <c r="H963" i="5"/>
  <c r="E964" i="5"/>
  <c r="H964" i="5"/>
  <c r="E965" i="5"/>
  <c r="H965" i="5"/>
  <c r="C966" i="5"/>
  <c r="H966" i="5" s="1"/>
  <c r="E966" i="5"/>
  <c r="E967" i="5"/>
  <c r="H967" i="5"/>
  <c r="E968" i="5"/>
  <c r="H968" i="5"/>
  <c r="E969" i="5"/>
  <c r="H969" i="5"/>
  <c r="C970" i="5"/>
  <c r="E972" i="5"/>
  <c r="E977" i="5" s="1"/>
  <c r="H972" i="5"/>
  <c r="E973" i="5"/>
  <c r="H973" i="5"/>
  <c r="C974" i="5"/>
  <c r="H974" i="5" s="1"/>
  <c r="E974" i="5"/>
  <c r="H975" i="5"/>
  <c r="C976" i="5"/>
  <c r="H976" i="5"/>
  <c r="E979" i="5"/>
  <c r="H979" i="5"/>
  <c r="E980" i="5"/>
  <c r="H980" i="5"/>
  <c r="H986" i="5" s="1"/>
  <c r="E981" i="5"/>
  <c r="H981" i="5"/>
  <c r="H982" i="5"/>
  <c r="H983" i="5"/>
  <c r="H984" i="5"/>
  <c r="E985" i="5"/>
  <c r="H985" i="5"/>
  <c r="C986" i="5"/>
  <c r="E986" i="5"/>
  <c r="E988" i="5"/>
  <c r="H988" i="5"/>
  <c r="E989" i="5"/>
  <c r="H989" i="5"/>
  <c r="E990" i="5"/>
  <c r="H990" i="5"/>
  <c r="E991" i="5"/>
  <c r="H991" i="5"/>
  <c r="E992" i="5"/>
  <c r="H992" i="5"/>
  <c r="E993" i="5"/>
  <c r="H993" i="5"/>
  <c r="E994" i="5"/>
  <c r="H994" i="5"/>
  <c r="E995" i="5"/>
  <c r="H995" i="5"/>
  <c r="H996" i="5"/>
  <c r="E997" i="5"/>
  <c r="H997" i="5"/>
  <c r="H1004" i="5" s="1"/>
  <c r="E998" i="5"/>
  <c r="H998" i="5"/>
  <c r="E999" i="5"/>
  <c r="H999" i="5"/>
  <c r="E1000" i="5"/>
  <c r="H1000" i="5"/>
  <c r="E1001" i="5"/>
  <c r="H1001" i="5"/>
  <c r="E1002" i="5"/>
  <c r="H1002" i="5"/>
  <c r="E1003" i="5"/>
  <c r="H1003" i="5"/>
  <c r="C1004" i="5"/>
  <c r="E1004" i="5"/>
  <c r="E1006" i="5"/>
  <c r="E1029" i="5" s="1"/>
  <c r="H1006" i="5"/>
  <c r="E1007" i="5"/>
  <c r="H1007" i="5"/>
  <c r="E1008" i="5"/>
  <c r="H1008" i="5"/>
  <c r="E1009" i="5"/>
  <c r="H1009" i="5"/>
  <c r="E1010" i="5"/>
  <c r="H1010" i="5"/>
  <c r="E1011" i="5"/>
  <c r="H1011" i="5"/>
  <c r="E1012" i="5"/>
  <c r="H1012" i="5"/>
  <c r="E1013" i="5"/>
  <c r="H1013" i="5"/>
  <c r="E1014" i="5"/>
  <c r="H1014" i="5"/>
  <c r="E1015" i="5"/>
  <c r="H1015" i="5"/>
  <c r="E1016" i="5"/>
  <c r="H1016" i="5"/>
  <c r="E1017" i="5"/>
  <c r="H1017" i="5"/>
  <c r="E1018" i="5"/>
  <c r="H1018" i="5"/>
  <c r="H1019" i="5"/>
  <c r="E1020" i="5"/>
  <c r="H1020" i="5"/>
  <c r="H1029" i="5" s="1"/>
  <c r="E1021" i="5"/>
  <c r="H1021" i="5"/>
  <c r="E1022" i="5"/>
  <c r="H1022" i="5"/>
  <c r="E1023" i="5"/>
  <c r="H1023" i="5"/>
  <c r="E1024" i="5"/>
  <c r="H1024" i="5"/>
  <c r="E1025" i="5"/>
  <c r="H1025" i="5"/>
  <c r="E1026" i="5"/>
  <c r="H1026" i="5"/>
  <c r="E1027" i="5"/>
  <c r="H1027" i="5"/>
  <c r="E1028" i="5"/>
  <c r="H1028" i="5"/>
  <c r="C1029" i="5"/>
  <c r="C1031" i="5"/>
  <c r="E1031" i="5" s="1"/>
  <c r="E1033" i="5" s="1"/>
  <c r="E1032" i="5"/>
  <c r="H1032" i="5"/>
  <c r="E1035" i="5"/>
  <c r="E1049" i="5" s="1"/>
  <c r="H1035" i="5"/>
  <c r="E1036" i="5"/>
  <c r="H1036" i="5"/>
  <c r="E1037" i="5"/>
  <c r="H1037" i="5"/>
  <c r="E1038" i="5"/>
  <c r="H1038" i="5"/>
  <c r="E1039" i="5"/>
  <c r="H1039" i="5"/>
  <c r="H1040" i="5"/>
  <c r="E1041" i="5"/>
  <c r="H1041" i="5"/>
  <c r="H1049" i="5" s="1"/>
  <c r="E1042" i="5"/>
  <c r="H1042" i="5"/>
  <c r="E1043" i="5"/>
  <c r="H1043" i="5"/>
  <c r="H1044" i="5"/>
  <c r="E1045" i="5"/>
  <c r="H1045" i="5"/>
  <c r="E1046" i="5"/>
  <c r="H1046" i="5"/>
  <c r="H1047" i="5"/>
  <c r="E1048" i="5"/>
  <c r="H1048" i="5"/>
  <c r="C1049" i="5"/>
  <c r="H1051" i="5"/>
  <c r="H1052" i="5" s="1"/>
  <c r="C1052" i="5"/>
  <c r="E1054" i="5"/>
  <c r="E1056" i="5" s="1"/>
  <c r="H1054" i="5"/>
  <c r="H1056" i="5" s="1"/>
  <c r="E1055" i="5"/>
  <c r="H1055" i="5"/>
  <c r="C1056" i="5"/>
  <c r="H1058" i="5"/>
  <c r="H1060" i="5" s="1"/>
  <c r="H1059" i="5"/>
  <c r="C1060" i="5"/>
  <c r="H1062" i="5"/>
  <c r="H1063" i="5"/>
  <c r="H1064" i="5" s="1"/>
  <c r="C1064" i="5"/>
  <c r="E1064" i="5"/>
  <c r="H1066" i="5"/>
  <c r="H1067" i="5"/>
  <c r="H1068" i="5"/>
  <c r="H1069" i="5"/>
  <c r="H1070" i="5"/>
  <c r="H1071" i="5"/>
  <c r="H1072" i="5"/>
  <c r="C1073" i="5"/>
  <c r="H1073" i="5"/>
  <c r="H1075" i="5"/>
  <c r="H1076" i="5"/>
  <c r="H1077" i="5"/>
  <c r="H1078" i="5"/>
  <c r="H1079" i="5"/>
  <c r="H1080" i="5"/>
  <c r="H1081" i="5"/>
  <c r="H1082" i="5"/>
  <c r="H1083" i="5"/>
  <c r="H1084" i="5"/>
  <c r="C1085" i="5"/>
  <c r="H1085" i="5"/>
  <c r="H1087" i="5"/>
  <c r="H1088" i="5"/>
  <c r="H1089" i="5"/>
  <c r="H1102" i="5" s="1"/>
  <c r="H1090" i="5"/>
  <c r="H1091" i="5"/>
  <c r="H1092" i="5"/>
  <c r="H1093" i="5"/>
  <c r="H1094" i="5"/>
  <c r="H1095" i="5"/>
  <c r="H1096" i="5"/>
  <c r="H1097" i="5"/>
  <c r="H1098" i="5"/>
  <c r="H1099" i="5"/>
  <c r="H1100" i="5"/>
  <c r="H1101" i="5"/>
  <c r="C1102" i="5"/>
  <c r="H1104" i="5"/>
  <c r="H1105" i="5"/>
  <c r="H1106" i="5"/>
  <c r="H1128" i="5" s="1"/>
  <c r="H1107" i="5"/>
  <c r="H1108" i="5"/>
  <c r="H1109" i="5"/>
  <c r="H1110" i="5"/>
  <c r="H1111" i="5"/>
  <c r="H1112" i="5"/>
  <c r="H1113" i="5"/>
  <c r="H1114" i="5"/>
  <c r="H1115" i="5"/>
  <c r="H1116" i="5"/>
  <c r="H1117" i="5"/>
  <c r="H1118" i="5"/>
  <c r="H1119" i="5"/>
  <c r="H1120" i="5"/>
  <c r="H1121" i="5"/>
  <c r="H1122" i="5"/>
  <c r="H1123" i="5"/>
  <c r="H1124" i="5"/>
  <c r="H1125" i="5"/>
  <c r="H1126" i="5"/>
  <c r="H1127" i="5"/>
  <c r="C1128" i="5"/>
  <c r="H1129" i="5"/>
  <c r="H1130" i="5"/>
  <c r="H1131" i="5"/>
  <c r="C1132" i="5"/>
  <c r="H1132" i="5"/>
  <c r="H1134" i="5"/>
  <c r="H1135" i="5"/>
  <c r="H1136" i="5"/>
  <c r="H1137" i="5"/>
  <c r="H1163" i="5" s="1"/>
  <c r="H1138" i="5"/>
  <c r="H1139" i="5"/>
  <c r="H1140" i="5"/>
  <c r="H1141" i="5"/>
  <c r="H1142" i="5"/>
  <c r="H1143" i="5"/>
  <c r="H1144" i="5"/>
  <c r="H1145" i="5"/>
  <c r="H1146" i="5"/>
  <c r="H1147" i="5"/>
  <c r="H1148" i="5"/>
  <c r="H1149" i="5"/>
  <c r="H1150" i="5"/>
  <c r="H1151" i="5"/>
  <c r="H1152" i="5"/>
  <c r="H1153" i="5"/>
  <c r="H1154" i="5"/>
  <c r="H1155" i="5"/>
  <c r="H1156" i="5"/>
  <c r="H1157" i="5"/>
  <c r="H1158" i="5"/>
  <c r="H1159" i="5"/>
  <c r="H1160" i="5"/>
  <c r="H1161" i="5"/>
  <c r="H1162" i="5"/>
  <c r="C1163" i="5"/>
  <c r="H1165" i="5"/>
  <c r="H1166" i="5"/>
  <c r="H1167" i="5"/>
  <c r="H1168" i="5"/>
  <c r="H1169" i="5"/>
  <c r="H1170" i="5"/>
  <c r="H1171" i="5"/>
  <c r="H1172" i="5"/>
  <c r="H1173" i="5"/>
  <c r="H1174" i="5"/>
  <c r="H1175" i="5"/>
  <c r="C1176" i="5"/>
  <c r="H1176" i="5"/>
  <c r="H1178" i="5"/>
  <c r="H1179" i="5"/>
  <c r="H1180" i="5"/>
  <c r="H1189" i="5" s="1"/>
  <c r="H1181" i="5"/>
  <c r="H1182" i="5"/>
  <c r="H1183" i="5"/>
  <c r="H1184" i="5"/>
  <c r="H1185" i="5"/>
  <c r="H1186" i="5"/>
  <c r="H1187" i="5"/>
  <c r="H1188" i="5"/>
  <c r="C1189" i="5"/>
  <c r="H1191" i="5"/>
  <c r="H1192" i="5"/>
  <c r="H1197" i="5" s="1"/>
  <c r="H1193" i="5"/>
  <c r="H1194" i="5"/>
  <c r="H1195" i="5"/>
  <c r="H1196" i="5"/>
  <c r="C1197" i="5"/>
  <c r="H1199" i="5"/>
  <c r="H1200" i="5"/>
  <c r="H1205" i="5" s="1"/>
  <c r="H1201" i="5"/>
  <c r="H1202" i="5"/>
  <c r="H1203" i="5"/>
  <c r="H1204" i="5"/>
  <c r="C1205" i="5"/>
  <c r="H1206" i="5"/>
  <c r="H1207" i="5"/>
  <c r="H1208" i="5"/>
  <c r="H1219" i="5" s="1"/>
  <c r="H1209" i="5"/>
  <c r="H1210" i="5"/>
  <c r="H1211" i="5"/>
  <c r="H1212" i="5"/>
  <c r="H1213" i="5"/>
  <c r="H1214" i="5"/>
  <c r="H1215" i="5"/>
  <c r="H1216" i="5"/>
  <c r="H1217" i="5"/>
  <c r="H1218" i="5"/>
  <c r="H1221" i="5"/>
  <c r="H1227" i="5" s="1"/>
  <c r="H1222" i="5"/>
  <c r="H1223" i="5"/>
  <c r="H1224" i="5"/>
  <c r="H1225" i="5"/>
  <c r="H1226" i="5"/>
  <c r="C1227" i="5"/>
  <c r="C1229" i="5"/>
  <c r="H1229" i="5" s="1"/>
  <c r="H1231" i="5" s="1"/>
  <c r="C1230" i="5"/>
  <c r="H1230" i="5"/>
  <c r="C1231" i="5"/>
  <c r="H1233" i="5"/>
  <c r="H1234" i="5"/>
  <c r="H1236" i="5" s="1"/>
  <c r="H1235" i="5"/>
  <c r="C1236" i="5"/>
  <c r="H1238" i="5"/>
  <c r="H1239" i="5"/>
  <c r="H1249" i="5" s="1"/>
  <c r="H1240" i="5"/>
  <c r="H1241" i="5"/>
  <c r="H1242" i="5"/>
  <c r="H1243" i="5"/>
  <c r="H1244" i="5"/>
  <c r="H1245" i="5"/>
  <c r="H1246" i="5"/>
  <c r="H1247" i="5"/>
  <c r="H1248" i="5"/>
  <c r="C1249" i="5"/>
  <c r="H1251" i="5"/>
  <c r="H1264" i="5" s="1"/>
  <c r="H1252" i="5"/>
  <c r="H1253" i="5"/>
  <c r="H1254" i="5"/>
  <c r="H1255" i="5"/>
  <c r="H1256" i="5"/>
  <c r="H1257" i="5"/>
  <c r="H1258" i="5"/>
  <c r="H1259" i="5"/>
  <c r="H1260" i="5"/>
  <c r="H1261" i="5"/>
  <c r="H1262" i="5"/>
  <c r="H1263" i="5"/>
  <c r="C1264" i="5"/>
  <c r="H1266" i="5"/>
  <c r="H1272" i="5" s="1"/>
  <c r="H1267" i="5"/>
  <c r="H1268" i="5"/>
  <c r="H1269" i="5"/>
  <c r="H1270" i="5"/>
  <c r="H1271" i="5"/>
  <c r="C1272" i="5"/>
  <c r="H1274" i="5"/>
  <c r="H1275" i="5"/>
  <c r="H1285" i="5" s="1"/>
  <c r="H1276" i="5"/>
  <c r="H1277" i="5"/>
  <c r="H1278" i="5"/>
  <c r="H1279" i="5"/>
  <c r="H1280" i="5"/>
  <c r="H1281" i="5"/>
  <c r="H1282" i="5"/>
  <c r="H1283" i="5"/>
  <c r="H1284" i="5"/>
  <c r="C1285" i="5"/>
  <c r="H1287" i="5"/>
  <c r="H1294" i="5" s="1"/>
  <c r="H1288" i="5"/>
  <c r="H1289" i="5"/>
  <c r="H1290" i="5"/>
  <c r="H1291" i="5"/>
  <c r="H1292" i="5"/>
  <c r="H1293" i="5"/>
  <c r="C1294" i="5"/>
  <c r="H1296" i="5"/>
  <c r="H1316" i="5" s="1"/>
  <c r="H1297" i="5"/>
  <c r="H1298" i="5"/>
  <c r="H1299" i="5"/>
  <c r="H1300" i="5"/>
  <c r="H1301" i="5"/>
  <c r="H1302" i="5"/>
  <c r="H1303" i="5"/>
  <c r="H1304" i="5"/>
  <c r="H1305" i="5"/>
  <c r="H1306" i="5"/>
  <c r="H1307" i="5"/>
  <c r="H1308" i="5"/>
  <c r="H1309" i="5"/>
  <c r="H1310" i="5"/>
  <c r="H1311" i="5"/>
  <c r="H1312" i="5"/>
  <c r="H1313" i="5"/>
  <c r="H1314" i="5"/>
  <c r="H1315" i="5"/>
  <c r="C1316" i="5"/>
  <c r="H1318" i="5"/>
  <c r="H1319" i="5"/>
  <c r="H1329" i="5" s="1"/>
  <c r="H1320" i="5"/>
  <c r="H1321" i="5"/>
  <c r="H1322" i="5"/>
  <c r="H1323" i="5"/>
  <c r="H1324" i="5"/>
  <c r="H1325" i="5"/>
  <c r="H1326" i="5"/>
  <c r="H1327" i="5"/>
  <c r="H1328" i="5"/>
  <c r="C1329" i="5"/>
  <c r="H1331" i="5"/>
  <c r="H1339" i="5" s="1"/>
  <c r="H1332" i="5"/>
  <c r="H1333" i="5"/>
  <c r="H1334" i="5"/>
  <c r="H1335" i="5"/>
  <c r="H1336" i="5"/>
  <c r="H1337" i="5"/>
  <c r="H1338" i="5"/>
  <c r="C1339" i="5"/>
  <c r="H1341" i="5"/>
  <c r="H1342" i="5"/>
  <c r="H1343" i="5" s="1"/>
  <c r="C1343" i="5"/>
  <c r="H1345" i="5"/>
  <c r="H1346" i="5"/>
  <c r="H1348" i="5"/>
  <c r="H1349" i="5"/>
  <c r="H1350" i="5"/>
  <c r="C1351" i="5"/>
  <c r="H1351" i="5"/>
  <c r="H1353" i="5"/>
  <c r="H1354" i="5"/>
  <c r="H1355" i="5"/>
  <c r="H1356" i="5"/>
  <c r="H1362" i="5" s="1"/>
  <c r="H1357" i="5"/>
  <c r="H1358" i="5"/>
  <c r="H1359" i="5"/>
  <c r="H1360" i="5"/>
  <c r="H1361" i="5"/>
  <c r="C1362" i="5"/>
  <c r="H1364" i="5"/>
  <c r="H1370" i="5" s="1"/>
  <c r="H1365" i="5"/>
  <c r="H1366" i="5"/>
  <c r="H1367" i="5"/>
  <c r="H1368" i="5"/>
  <c r="H1369" i="5"/>
  <c r="C1370" i="5"/>
  <c r="H1372" i="5"/>
  <c r="H1374" i="5" s="1"/>
  <c r="H1373" i="5"/>
  <c r="C1374" i="5"/>
  <c r="H1376" i="5"/>
  <c r="H1377" i="5"/>
  <c r="H1378" i="5"/>
  <c r="H1379" i="5"/>
  <c r="H1380" i="5"/>
  <c r="C1381" i="5"/>
  <c r="H1381" i="5" s="1"/>
  <c r="H1382" i="5" s="1"/>
  <c r="C1382" i="5"/>
  <c r="H1383" i="5"/>
  <c r="H1384" i="5"/>
  <c r="H1385" i="5"/>
  <c r="H1386" i="5"/>
  <c r="H1393" i="5" s="1"/>
  <c r="H1387" i="5"/>
  <c r="H1388" i="5"/>
  <c r="H1389" i="5"/>
  <c r="H1390" i="5"/>
  <c r="H1391" i="5"/>
  <c r="H1392" i="5"/>
  <c r="C1393" i="5"/>
  <c r="H1395" i="5"/>
  <c r="H1396" i="5"/>
  <c r="H1397" i="5"/>
  <c r="H1398" i="5"/>
  <c r="H1404" i="5" s="1"/>
  <c r="H1399" i="5"/>
  <c r="H1400" i="5"/>
  <c r="H1401" i="5"/>
  <c r="H1402" i="5"/>
  <c r="H1403" i="5"/>
  <c r="C1404" i="5"/>
  <c r="H1406" i="5"/>
  <c r="H1419" i="5" s="1"/>
  <c r="H1451" i="5" s="1"/>
  <c r="H1452" i="5" s="1"/>
  <c r="H1407" i="5"/>
  <c r="H1408" i="5"/>
  <c r="H1409" i="5"/>
  <c r="H1410" i="5"/>
  <c r="H1411" i="5"/>
  <c r="H1412" i="5"/>
  <c r="H1413" i="5"/>
  <c r="H1414" i="5"/>
  <c r="H1415" i="5"/>
  <c r="H1416" i="5"/>
  <c r="H1417" i="5"/>
  <c r="H1418" i="5"/>
  <c r="C1419" i="5"/>
  <c r="H1421" i="5"/>
  <c r="H1435" i="5" s="1"/>
  <c r="H1422" i="5"/>
  <c r="H1423" i="5"/>
  <c r="H1424" i="5"/>
  <c r="H1425" i="5"/>
  <c r="H1426" i="5"/>
  <c r="H1427" i="5"/>
  <c r="H1428" i="5"/>
  <c r="H1429" i="5"/>
  <c r="H1430" i="5"/>
  <c r="H1431" i="5"/>
  <c r="H1432" i="5"/>
  <c r="H1433" i="5"/>
  <c r="H1434" i="5"/>
  <c r="C1435" i="5"/>
  <c r="H1437" i="5"/>
  <c r="H1438" i="5"/>
  <c r="H1444" i="5" s="1"/>
  <c r="H1439" i="5"/>
  <c r="H1440" i="5"/>
  <c r="H1441" i="5"/>
  <c r="H1442" i="5"/>
  <c r="H1443" i="5"/>
  <c r="C1444" i="5"/>
  <c r="C1451" i="5"/>
  <c r="H3" i="4"/>
  <c r="H4" i="4"/>
  <c r="H47" i="4" s="1"/>
  <c r="H48" i="4" s="1"/>
  <c r="H5" i="4"/>
  <c r="E6" i="4"/>
  <c r="H6" i="4"/>
  <c r="E7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C47" i="4"/>
  <c r="E47" i="4"/>
  <c r="H38" i="2" l="1"/>
  <c r="H46" i="2" s="1"/>
  <c r="H47" i="2" s="1"/>
  <c r="H977" i="5"/>
  <c r="H888" i="5"/>
  <c r="H1448" i="5"/>
  <c r="H1449" i="5" s="1"/>
  <c r="H927" i="5"/>
  <c r="H1031" i="5"/>
  <c r="H1033" i="5" s="1"/>
  <c r="H919" i="5"/>
  <c r="C38" i="2"/>
  <c r="C46" i="2" s="1"/>
  <c r="C1033" i="5"/>
  <c r="C977" i="5"/>
  <c r="E919" i="5"/>
  <c r="C414" i="5"/>
  <c r="C1448" i="5" s="1"/>
  <c r="E1052" i="5"/>
</calcChain>
</file>

<file path=xl/sharedStrings.xml><?xml version="1.0" encoding="utf-8"?>
<sst xmlns="http://schemas.openxmlformats.org/spreadsheetml/2006/main" count="2709" uniqueCount="1437">
  <si>
    <t xml:space="preserve">Rua </t>
  </si>
  <si>
    <t xml:space="preserve">Bairro </t>
  </si>
  <si>
    <t xml:space="preserve">Metragem </t>
  </si>
  <si>
    <t xml:space="preserve">N° Sarjetas </t>
  </si>
  <si>
    <t>Varrição (metros)</t>
  </si>
  <si>
    <t>Av. Marechal Deodoro</t>
  </si>
  <si>
    <t>Centro</t>
  </si>
  <si>
    <t>Trav. Antonio L. da Cunha</t>
  </si>
  <si>
    <t>R. Rui Barbosa</t>
  </si>
  <si>
    <t>R. Camilo Pires</t>
  </si>
  <si>
    <t>R. Carlos Zeminiani</t>
  </si>
  <si>
    <t>Jardim São Luiz II</t>
  </si>
  <si>
    <t>Av. Maria Scavone Salvador</t>
  </si>
  <si>
    <t>R. Maria Tereza Rodrigues Penteado</t>
  </si>
  <si>
    <t>Jardim Tereza</t>
  </si>
  <si>
    <t>R. Antonio Alves</t>
  </si>
  <si>
    <t>R. Eugenio Passos</t>
  </si>
  <si>
    <t>R. Rangel Pestana</t>
  </si>
  <si>
    <t>Trav. Prof. Irineu Lopes de Lima</t>
  </si>
  <si>
    <t>R. Aguiar Pupo</t>
  </si>
  <si>
    <t>R. Florencio Pupo</t>
  </si>
  <si>
    <t>Ladeira Florencio Carlos Araújo</t>
  </si>
  <si>
    <t>R. Marica Papa</t>
  </si>
  <si>
    <t>Lad. Capitão Melo</t>
  </si>
  <si>
    <t>R. Tobias Franco</t>
  </si>
  <si>
    <t>R. Pizza e Almeida</t>
  </si>
  <si>
    <t>Av. Saudade</t>
  </si>
  <si>
    <t>Av. Pedro Mascagni</t>
  </si>
  <si>
    <t>Jd. Galetto</t>
  </si>
  <si>
    <t>R. Julio Cesar</t>
  </si>
  <si>
    <t>R. José Gabriel</t>
  </si>
  <si>
    <t>Av. Mal. Castelo Branco</t>
  </si>
  <si>
    <t>Bo. Engenho</t>
  </si>
  <si>
    <t xml:space="preserve">R. Antonio Oswaldo Dalforno </t>
  </si>
  <si>
    <t>Rotatória do Rotari / acesso</t>
  </si>
  <si>
    <t>R. Professor Brito</t>
  </si>
  <si>
    <t>R. Campos Salles</t>
  </si>
  <si>
    <t>R. Alfredo Vieira Arantes</t>
  </si>
  <si>
    <t>Av. Independência</t>
  </si>
  <si>
    <t xml:space="preserve">Av. Maria de Lourdes Abreu </t>
  </si>
  <si>
    <t xml:space="preserve">Av. Wilma Schipano Bernardi </t>
  </si>
  <si>
    <t xml:space="preserve">Al. Sen. Paulo Abreu </t>
  </si>
  <si>
    <t>R. Benjamin Constant</t>
  </si>
  <si>
    <t>Av. N. S. Graças</t>
  </si>
  <si>
    <t>Jd. Virgínia</t>
  </si>
  <si>
    <t>Rua Francisco Glicério</t>
  </si>
  <si>
    <t>Av. Prudente de Moraes</t>
  </si>
  <si>
    <t>Av. Vinte e Nove de Abril</t>
  </si>
  <si>
    <t>Vl. Sta. Clara</t>
  </si>
  <si>
    <t>Al. D. Pedro II</t>
  </si>
  <si>
    <t>Jd. Alto Sta.Cruz</t>
  </si>
  <si>
    <t>R. Dr. Jorge Tibiriça</t>
  </si>
  <si>
    <t>Rua Jundiaí</t>
  </si>
  <si>
    <t>Av. Guerino  Grisoti</t>
  </si>
  <si>
    <t>Jd. Arizona</t>
  </si>
  <si>
    <t>Av. Barão de Itapema</t>
  </si>
  <si>
    <t>R. Santo Antonio</t>
  </si>
  <si>
    <t>S.Antonio</t>
  </si>
  <si>
    <t>R. Comendador Franco</t>
  </si>
  <si>
    <t xml:space="preserve">Av. Sen. Lacerda Franco </t>
  </si>
  <si>
    <t>R. Luis Scavone</t>
  </si>
  <si>
    <t>Jd. De Lucca</t>
  </si>
  <si>
    <t>R. Quintino Bocaiúva</t>
  </si>
  <si>
    <t>Praça da Bandeira</t>
  </si>
  <si>
    <t>TOTAL EXTENSÃO</t>
  </si>
  <si>
    <t>Praça José Bonifácio + XV de Novembro</t>
  </si>
  <si>
    <t>Centro/Praças</t>
  </si>
  <si>
    <t>6.300 m²</t>
  </si>
  <si>
    <t>6.990 m²</t>
  </si>
  <si>
    <t>Praça Paulo Pires da Silveira (Guadalajara)</t>
  </si>
  <si>
    <t>2.900 m²</t>
  </si>
  <si>
    <t>Praça do Alto da Santa Cruz</t>
  </si>
  <si>
    <t>3.000 m²</t>
  </si>
  <si>
    <t>Praça da Biquinha</t>
  </si>
  <si>
    <t>4.150 m²</t>
  </si>
  <si>
    <t>Praça Rosário (contorno)</t>
  </si>
  <si>
    <t>1.800 m²</t>
  </si>
  <si>
    <t>TOTAL GERAL DAS EXTENSÕES</t>
  </si>
  <si>
    <t>PROGRAMAÇÃO DIÁRIA (SEGUNDA A SEXTA)</t>
  </si>
  <si>
    <t>km</t>
  </si>
  <si>
    <t>PROGRAMAÇÃO 3 VEZES POR SEMANA</t>
  </si>
  <si>
    <t>EMEB Prof Agenor Vedovello</t>
  </si>
  <si>
    <t>Centenário</t>
  </si>
  <si>
    <t>PROGRAMAÇÃO SEMANAL</t>
  </si>
  <si>
    <t>EMEB Cel Francisco Rodrigues Barbosa</t>
  </si>
  <si>
    <t>Vila Mutton</t>
  </si>
  <si>
    <t>EMEB Prof Nazareth de Siqueira Rangel Barbosa/CEMEI Rosa Masetti Paladino</t>
  </si>
  <si>
    <t>Porto Seguro</t>
  </si>
  <si>
    <t>UBS Colina 2 Enoque Ventura da Silva</t>
  </si>
  <si>
    <t>Parque da Colina 2</t>
  </si>
  <si>
    <t>EMEB Prof Anqela Lyqia Parodi Scavone/CEMEI João de Barro</t>
  </si>
  <si>
    <t>Abramo Delforno</t>
  </si>
  <si>
    <t>EMEB Anna Abreu / CEMEI Chopim (anexa)</t>
  </si>
  <si>
    <t>Bairro do Enqenho</t>
  </si>
  <si>
    <t>EMEB Basílio Consolini / CEMEI Pica-Pau (anexa)</t>
  </si>
  <si>
    <t>Bairro da Ponte</t>
  </si>
  <si>
    <t>EMEB Prof Marina Araújo Pires/CEMEI Francisca de Castro Camarqo</t>
  </si>
  <si>
    <t>Brotas</t>
  </si>
  <si>
    <t>EMEB Prof Maria Mercedes de Araújo/CEMEI Prof. Lourdes Trindade Coelho (anexa Faisão)</t>
  </si>
  <si>
    <t>Cruzeiro</t>
  </si>
  <si>
    <t>CEMEI Patativa</t>
  </si>
  <si>
    <t>NR Luiz M. Pimenta</t>
  </si>
  <si>
    <t xml:space="preserve">EMEB Prof Maria Gemma Rela Reinaldo/E.E. Profª. Oscarlina de Araújo Oliveira </t>
  </si>
  <si>
    <t>Jardim México</t>
  </si>
  <si>
    <t>EMEB Prof Guiomar Almeida Ciarbello/CEMEI Lázara Moreira da Silva Bertoni</t>
  </si>
  <si>
    <t>Jd. das Nações</t>
  </si>
  <si>
    <t>CEMEI Tico-Tico</t>
  </si>
  <si>
    <t>Jd. Harmonia</t>
  </si>
  <si>
    <t>EMEB Prof Sonia Rita Penteado Aguiar Santos/CEMEI Prof. Rosa Maria Chrispim Rossi de Oliveira</t>
  </si>
  <si>
    <t>Jd. Vitória</t>
  </si>
  <si>
    <t>CEMEI Prof. Hélio Gouvea Joly</t>
  </si>
  <si>
    <t>Parque da Colina</t>
  </si>
  <si>
    <t>EMEB Prof Inês Prado Zamboni/CEMEI Pintassilgo</t>
  </si>
  <si>
    <t>San Francisco</t>
  </si>
  <si>
    <t>EMEB Prof Rosa Scavone/CEMEI Sebastiana Bueno Franciscone</t>
  </si>
  <si>
    <t xml:space="preserve">CEMEI Beija Flor/E.E. Manuel Euclides de Brito /SENAI/E.E. Manuel Euclides de Brito </t>
  </si>
  <si>
    <t>Santo Antonio</t>
  </si>
  <si>
    <t xml:space="preserve">E.E. Profª. Ivony Camargo Salles/ETEC Rosa Perrone Scavone </t>
  </si>
  <si>
    <t>Vila Belém</t>
  </si>
  <si>
    <t>CEMEI Faisão/EMEB Cel Manoel Joaquim de Araújo Campos</t>
  </si>
  <si>
    <t>Vila Brasileira</t>
  </si>
  <si>
    <t>EMEB Philomena Salvia Zupardo / CEMEI Sabiá (anexa)</t>
  </si>
  <si>
    <t>N R Afonso Zupardo</t>
  </si>
  <si>
    <t>Unidade 02 E 03 CECAP - PSF Jose Franciscon/E.E. Prof. Antonio Dutra</t>
  </si>
  <si>
    <t>CEMEI Prof. Sirliene Cristina Rodrigues de Souza Bredariol</t>
  </si>
  <si>
    <t>CEMEI Prof. Suzelei Marli Marques Matteuzzo</t>
  </si>
  <si>
    <t>Parque Luiz Paulo Camata</t>
  </si>
  <si>
    <t>CEMEI Prof Andrelina Andreatta/ESF 18 - Jardim Galetto (Dr. Glauco Murulo Matiuzzo)</t>
  </si>
  <si>
    <t>Jardim Galetto</t>
  </si>
  <si>
    <t>EMEB Prof Maria Teresa Degani de Souza/CEMEI Pixarro</t>
  </si>
  <si>
    <t>Itatiba Parque</t>
  </si>
  <si>
    <t>CEMEI Prof. Maria Stella Longo Leme de Calaes</t>
  </si>
  <si>
    <t>Jardim Arizona</t>
  </si>
  <si>
    <t>CEMEI Juriti</t>
  </si>
  <si>
    <t>CEMEI Mafalda Gilli Quaqlia(anexa Tico Tico)</t>
  </si>
  <si>
    <t>Jd. Esplanada</t>
  </si>
  <si>
    <t>EMEB Prof Benno Carlos Claus</t>
  </si>
  <si>
    <t>CEMEI Curió/EMEB Prof Isolina Pereira de Rosa – FATEC</t>
  </si>
  <si>
    <t>Jd. Salessi</t>
  </si>
  <si>
    <t>CEMEI Prof Teresa Maria dos Santos Braida</t>
  </si>
  <si>
    <t>Lot. Jardim Verona</t>
  </si>
  <si>
    <t>EMEB Prof Luiz Pântano/Prof Diwaldo Fontoura de Oliveira</t>
  </si>
  <si>
    <t>N. Senhora das Graças</t>
  </si>
  <si>
    <t>EMEB Prof Maria do Carmo Parisotto Mosca</t>
  </si>
  <si>
    <t>Pedro Fumache</t>
  </si>
  <si>
    <t>EMEB Prof Eliete Aparecida Sanfins Fusussi</t>
  </si>
  <si>
    <t>CEMEI Cláudio Ely José (Lee Turco)</t>
  </si>
  <si>
    <t>CEMEI Prof. Maria Helena Pensado Bianchi</t>
  </si>
  <si>
    <t>Terra Nova</t>
  </si>
  <si>
    <t>CEMEI Amália Tereza Galante Rossetti</t>
  </si>
  <si>
    <t>VI. Cristo Redentor</t>
  </si>
  <si>
    <t>CEMEI Benedicto Delforno</t>
  </si>
  <si>
    <t>Vila Real</t>
  </si>
  <si>
    <t>PROGRAMAÇÃO MENSAL</t>
  </si>
  <si>
    <t>Av. Antonio Nardi</t>
  </si>
  <si>
    <t>S.Francisco</t>
  </si>
  <si>
    <t>R. Antonio Ceolin</t>
  </si>
  <si>
    <t>Trav. José Quadratti</t>
  </si>
  <si>
    <t>R. Romano Massaretto</t>
  </si>
  <si>
    <t>Av. Nelson Leardine</t>
  </si>
  <si>
    <t>R. Angelo Geromel</t>
  </si>
  <si>
    <t>R. Arthur Mantovani</t>
  </si>
  <si>
    <t>Trav. Lazara Padilha Silva</t>
  </si>
  <si>
    <t>Trav. Santo Bolelli</t>
  </si>
  <si>
    <t>Rua Neyde Vieira de Almeida Barbosa</t>
  </si>
  <si>
    <t>R. Santo Baptistella</t>
  </si>
  <si>
    <t>R. Jovino Antonio Santana</t>
  </si>
  <si>
    <t>Trav. Francisco Dantas de Paiva</t>
  </si>
  <si>
    <t>Trav. Mario Generoso</t>
  </si>
  <si>
    <t>Trav. Amélia B. de Lima</t>
  </si>
  <si>
    <t>R. Placido Panachi</t>
  </si>
  <si>
    <t>R. Euclidia Megda Ribeiro</t>
  </si>
  <si>
    <t>Trav. Francisca Minosi
(Tv. Francisca A de S Felizardo)</t>
  </si>
  <si>
    <t>Trav. José Papik</t>
  </si>
  <si>
    <t>R. Benedito Ubinha</t>
  </si>
  <si>
    <t>Trav. Ernesto Dedin</t>
  </si>
  <si>
    <t>Trv. Antonio De Barros</t>
  </si>
  <si>
    <t>Trav. João Felizardo</t>
  </si>
  <si>
    <t xml:space="preserve">Trv. Vicente Pellizzer </t>
  </si>
  <si>
    <t>R. Sebastião de Moura</t>
  </si>
  <si>
    <t>Trav. Domingos Crivelari</t>
  </si>
  <si>
    <t>R. Antonio Galvão de Sá</t>
  </si>
  <si>
    <t>R. Antonio Bertaglia</t>
  </si>
  <si>
    <t xml:space="preserve"> R. Angelo Minosi</t>
  </si>
  <si>
    <t>Trav. Angelo Ubinha</t>
  </si>
  <si>
    <t>R. Humberto Primo Campana</t>
  </si>
  <si>
    <t>R. Santa Biazotto Degani</t>
  </si>
  <si>
    <t>Trav. Alexandre Rossi</t>
  </si>
  <si>
    <t>R. Mario Vitelo</t>
  </si>
  <si>
    <t>R. José Eduardo Leardine</t>
  </si>
  <si>
    <t>R. Antonio G. de Souza</t>
  </si>
  <si>
    <t>TOTAL DA EXTENSÃO</t>
  </si>
  <si>
    <t>R. Virginio Parizotto</t>
  </si>
  <si>
    <t>P. Fumachi</t>
  </si>
  <si>
    <t>Trav. João Antonio Pinheiro</t>
  </si>
  <si>
    <t>Trav. Ida Polessi Belgini</t>
  </si>
  <si>
    <t>Trav. Euclides Dalcin</t>
  </si>
  <si>
    <t>Trav. Benedita de Lima Marassatto</t>
  </si>
  <si>
    <t>Av. Pedro Alegre</t>
  </si>
  <si>
    <t>Rua Julio Carraro</t>
  </si>
  <si>
    <t>Rua Antonia Regagnin Fumachi</t>
  </si>
  <si>
    <t>Pq. Industrial San Francisco</t>
  </si>
  <si>
    <t>Rua Liberato Sartorato</t>
  </si>
  <si>
    <t>Av Vereador Abilio Monte</t>
  </si>
  <si>
    <t>Av. Alessander L. Ricardo Liporoni</t>
  </si>
  <si>
    <t>Esplanada</t>
  </si>
  <si>
    <t>Av. Alessander L. Ricardo Liporoni (rua lateral)</t>
  </si>
  <si>
    <t>R. Angelo Segatto</t>
  </si>
  <si>
    <t>R. Leopoldo da Silva</t>
  </si>
  <si>
    <t>R. Benedito da Silva</t>
  </si>
  <si>
    <t>R.Isidoro Giaretta</t>
  </si>
  <si>
    <t>R. Antonio Ricardo Berti</t>
  </si>
  <si>
    <t>R. Antonio Waldomiro Marchesin</t>
  </si>
  <si>
    <t>Rua Luiza Facin Nardin</t>
  </si>
  <si>
    <t>R. Anthinesca Pravatto Trauzola</t>
  </si>
  <si>
    <t>Flamboyant</t>
  </si>
  <si>
    <t>R. Elvira Bertelli Polessi</t>
  </si>
  <si>
    <t>R.Joaquim A . Sanfins</t>
  </si>
  <si>
    <t>R. Inocencio F. de Moraes</t>
  </si>
  <si>
    <t>R. José Buso</t>
  </si>
  <si>
    <t>R. Tristão B. da Silveira</t>
  </si>
  <si>
    <t>R.Maria Evelina D.N.Sanjuliani</t>
  </si>
  <si>
    <t>R.João Gerônimo</t>
  </si>
  <si>
    <t>R. Alfredo Tofoli</t>
  </si>
  <si>
    <t>R.Angelo Simioni</t>
  </si>
  <si>
    <t>Rua Sylvio Belgini</t>
  </si>
  <si>
    <t>R. Caetano Fumachi</t>
  </si>
  <si>
    <t>Rei de Ouro</t>
  </si>
  <si>
    <t>R.Ignacio Quaglia</t>
  </si>
  <si>
    <t>R.José Simioni</t>
  </si>
  <si>
    <t>R.Francisco Vargas</t>
  </si>
  <si>
    <t>R.Julieta Barca De Antoni</t>
  </si>
  <si>
    <t>R. Amalia Ventura Quaglia</t>
  </si>
  <si>
    <t>R. Sebastião Medeiros</t>
  </si>
  <si>
    <t>R. André Flaiban Filho</t>
  </si>
  <si>
    <t>R. Luiza Hercolin Reganin</t>
  </si>
  <si>
    <t>R. José de Antoni</t>
  </si>
  <si>
    <t>R. Luiz Reganin</t>
  </si>
  <si>
    <t>R.Antonio José Segatto</t>
  </si>
  <si>
    <t>J.Harmonia</t>
  </si>
  <si>
    <t>R. Francisco Giaretta Parodi</t>
  </si>
  <si>
    <t>R. Alba Panzarin Degani</t>
  </si>
  <si>
    <t>R. Antonio Alves Lanhoso</t>
  </si>
  <si>
    <t>R. Antonio Carride</t>
  </si>
  <si>
    <t>R. Pedro Segatto</t>
  </si>
  <si>
    <t>R.Mons. Pedro Paulo Faraht</t>
  </si>
  <si>
    <t>R.Luiz Labriola</t>
  </si>
  <si>
    <t>R.Iracy Pinto de Oliveira</t>
  </si>
  <si>
    <t>R. Nicolau Bizetto</t>
  </si>
  <si>
    <t>R. Alberto Belgine</t>
  </si>
  <si>
    <t>R. Luiz Roberto Segatto</t>
  </si>
  <si>
    <t>R.João Ramalho Rampazzo</t>
  </si>
  <si>
    <t>R. Adelelmo Corradine</t>
  </si>
  <si>
    <t>R. Francisco Ulhani</t>
  </si>
  <si>
    <t>J.México</t>
  </si>
  <si>
    <t>Trav. Rita Quaglia Sesti</t>
  </si>
  <si>
    <t>R. Luiz Gonzaga da Silva Pinto</t>
  </si>
  <si>
    <t>Trav. Guido Gaboardi</t>
  </si>
  <si>
    <t>R. João Luppi</t>
  </si>
  <si>
    <t>R. Alfredo Deiroz</t>
  </si>
  <si>
    <t>R. Maria Pinto Palma</t>
  </si>
  <si>
    <t>Trav. Frederico Trauzola</t>
  </si>
  <si>
    <t>R. Armando Gianini</t>
  </si>
  <si>
    <t>Trav. Antonio Massaretti</t>
  </si>
  <si>
    <t>J. México</t>
  </si>
  <si>
    <t>R. João Thomazine</t>
  </si>
  <si>
    <t>Trav. José B. de Camargo</t>
  </si>
  <si>
    <t>Trav. Idalina Leardine</t>
  </si>
  <si>
    <t>Av. Aurora Fernandes Zanutto</t>
  </si>
  <si>
    <t>Rua da Feira (Area Verde)</t>
  </si>
  <si>
    <t>Trav. Luis Rossi</t>
  </si>
  <si>
    <t>J.Vitória</t>
  </si>
  <si>
    <t>Trav. Anésio Medeiros</t>
  </si>
  <si>
    <t>Av. Eugenio Gava</t>
  </si>
  <si>
    <t>R. João Pelizzer</t>
  </si>
  <si>
    <t>V.Centenário</t>
  </si>
  <si>
    <t>R. Francisco J. de Oliveira</t>
  </si>
  <si>
    <t>R. João Vicino</t>
  </si>
  <si>
    <t>R. João Rasmunssen</t>
  </si>
  <si>
    <t>R. Salvador Pinto da Silva</t>
  </si>
  <si>
    <t>R. Juvenal Medeiros</t>
  </si>
  <si>
    <t>Viela João Delalio</t>
  </si>
  <si>
    <t>R. Jacinto Pires da Silveira</t>
  </si>
  <si>
    <t>R. Carlos Quaglia</t>
  </si>
  <si>
    <t>R. Peregrino Sebastião Neto</t>
  </si>
  <si>
    <t>R. Edson José Zamboni</t>
  </si>
  <si>
    <t>Jd. Lúcia I</t>
  </si>
  <si>
    <t>Trav.Angelo Perdão</t>
  </si>
  <si>
    <t>Trav. Guerino Coletti</t>
  </si>
  <si>
    <t>Trav. Guilherme C. Rasmunssen</t>
  </si>
  <si>
    <t>Jd. Lúcia II</t>
  </si>
  <si>
    <t>R. Joaquim Castaldi</t>
  </si>
  <si>
    <t>Par. Elisa Tescarolo</t>
  </si>
  <si>
    <t>Trav. Armando Rossi</t>
  </si>
  <si>
    <t>Trav. André Zilioli</t>
  </si>
  <si>
    <t>Trav. João Simioni</t>
  </si>
  <si>
    <t>R. Francisco Biazotto</t>
  </si>
  <si>
    <t>R. Tacílio Amá</t>
  </si>
  <si>
    <t>R.Lucia Piffer Batistela</t>
  </si>
  <si>
    <t>V.Sta.Rita</t>
  </si>
  <si>
    <t>R.Luis Filipe Vilaboim Sidown</t>
  </si>
  <si>
    <t>Av. José Tescarollo</t>
  </si>
  <si>
    <t>V.Tescarolo</t>
  </si>
  <si>
    <t>R. Santa Maria</t>
  </si>
  <si>
    <t>V.Sta.Terezinha</t>
  </si>
  <si>
    <t>R. Castro Alves</t>
  </si>
  <si>
    <t>Trav. Felício Angelon</t>
  </si>
  <si>
    <t>R. Mal. Floriano Peixoto</t>
  </si>
  <si>
    <t>R. Antonio Casseta</t>
  </si>
  <si>
    <t>R. Gonçalves Dias</t>
  </si>
  <si>
    <t>R.Maricota José</t>
  </si>
  <si>
    <t>Jd. América</t>
  </si>
  <si>
    <t>R. Augusto Eduardo Berti</t>
  </si>
  <si>
    <t>R.Ernesto Ventura</t>
  </si>
  <si>
    <t>Trav. Júlio Angelo Gava</t>
  </si>
  <si>
    <t>Jd.S.João</t>
  </si>
  <si>
    <t>R. Dona Augusta Pelacani</t>
  </si>
  <si>
    <t>Jd. A .da Silva</t>
  </si>
  <si>
    <t>R.Júlio Soares Macedo</t>
  </si>
  <si>
    <t>Jd. Morumbi</t>
  </si>
  <si>
    <t>R.Evaristo Coletti</t>
  </si>
  <si>
    <t>R.Francisco Pinto Osório</t>
  </si>
  <si>
    <t>Av. Cavalheiro José Ferrari</t>
  </si>
  <si>
    <t>NR C. Borela</t>
  </si>
  <si>
    <t>R.Alfredo de Oliveira Coelho</t>
  </si>
  <si>
    <t>R.Ludovico Gilli</t>
  </si>
  <si>
    <t>R.Jorge José</t>
  </si>
  <si>
    <t>R.Luis Monte</t>
  </si>
  <si>
    <t>R. Pedro Órdine</t>
  </si>
  <si>
    <t>Jd.Sto.Antonio</t>
  </si>
  <si>
    <t>R.Maria de Pantano Scavone</t>
  </si>
  <si>
    <t>R. Antonio Busca</t>
  </si>
  <si>
    <t>R.José A . Correia</t>
  </si>
  <si>
    <t>R. Caropita A . Scavone</t>
  </si>
  <si>
    <t xml:space="preserve">Viela </t>
  </si>
  <si>
    <t>R.Antonio Carlos Gilli</t>
  </si>
  <si>
    <t>Rua Sandra Piovesana</t>
  </si>
  <si>
    <t>Rec. Paz</t>
  </si>
  <si>
    <t>Rua Antonia P. Gava</t>
  </si>
  <si>
    <t>Rua Èdio Belgini Júnior</t>
  </si>
  <si>
    <t>Rua Lyrdas Piovani Gallo</t>
  </si>
  <si>
    <t>R. Eugenio Sesti</t>
  </si>
  <si>
    <t>Jd. Do Leste</t>
  </si>
  <si>
    <t>Rua de Terra</t>
  </si>
  <si>
    <t>R. Euclides Zamboni</t>
  </si>
  <si>
    <t>Av. Maria Tereza Costa Naufal</t>
  </si>
  <si>
    <t>Pass.Amadeu Ricardo Pintaudi</t>
  </si>
  <si>
    <t>Pq.Laranjeiras</t>
  </si>
  <si>
    <t>Sem varrição
Loteamento fechado</t>
  </si>
  <si>
    <t>Pass.Evaristo Silva</t>
  </si>
  <si>
    <t>R. Paulo Pires da Silveira</t>
  </si>
  <si>
    <t>Pass. José Botelho Nunes</t>
  </si>
  <si>
    <t>Pass. Antonio Massaretti</t>
  </si>
  <si>
    <t>Pass. José Mario Ordine</t>
  </si>
  <si>
    <t>Pass. Silvio Consoline</t>
  </si>
  <si>
    <t>Pass. Giuseppe Massaretti</t>
  </si>
  <si>
    <t>R. Joaquim Rangel Barbosa</t>
  </si>
  <si>
    <t>Cidade Jardim</t>
  </si>
  <si>
    <t>R. Abraão Jorge</t>
  </si>
  <si>
    <t>R. Lauro Vieira</t>
  </si>
  <si>
    <t>R. Nicolau Labriola</t>
  </si>
  <si>
    <t>R. Rosalina de Castro Lima</t>
  </si>
  <si>
    <t>R. Antonio Bergamin</t>
  </si>
  <si>
    <t>R. Arlindo Torso</t>
  </si>
  <si>
    <t>R. José Maximo Deantoni</t>
  </si>
  <si>
    <t>R. Fabio Zuiani</t>
  </si>
  <si>
    <t>Trav. Roberto Cardoso de Lima</t>
  </si>
  <si>
    <t>R.Caetano de Fiori</t>
  </si>
  <si>
    <t>R. Archangelo Baptistella</t>
  </si>
  <si>
    <t>Trav. Sebastião I. de Camargo</t>
  </si>
  <si>
    <t>Trav. Pedro Machado</t>
  </si>
  <si>
    <t>R.Teodoro Dias Aranha</t>
  </si>
  <si>
    <t>R. Milton Piovesana</t>
  </si>
  <si>
    <t>Lot. Chac Piovesana</t>
  </si>
  <si>
    <t>R. Claudio R. de Souza</t>
  </si>
  <si>
    <t xml:space="preserve">R.Alessandre S. Giancaterino </t>
  </si>
  <si>
    <t>R. Maria Biazoto Piovesana</t>
  </si>
  <si>
    <t>R. Piza e Almeida</t>
  </si>
  <si>
    <t>R. Lazaro de Oliveira</t>
  </si>
  <si>
    <t>Mor. Pássaros</t>
  </si>
  <si>
    <t>R. João Gianini</t>
  </si>
  <si>
    <t>R. João Pacola</t>
  </si>
  <si>
    <t>R. Jordão P. de Oliveira</t>
  </si>
  <si>
    <t>R. Ricardo Vicentini</t>
  </si>
  <si>
    <t>R. Antonio A . Angelon</t>
  </si>
  <si>
    <t>R. José Soave</t>
  </si>
  <si>
    <t>Jd. Ester</t>
  </si>
  <si>
    <t>R. Alberto Casteleto</t>
  </si>
  <si>
    <t>R. Luiz Ambrósio Ulhani</t>
  </si>
  <si>
    <t>R. José Tuon</t>
  </si>
  <si>
    <t>R. Edwiges Gonçalves Megda</t>
  </si>
  <si>
    <t>R. Francisco Jose de França</t>
  </si>
  <si>
    <t>R. Francisco Assis de Castro</t>
  </si>
  <si>
    <t>R. Olímpia da Silveira Franco</t>
  </si>
  <si>
    <t>R. José Brunelli Filho</t>
  </si>
  <si>
    <t>R. Romano Casteletto</t>
  </si>
  <si>
    <t>Trav. João Sebastião Bianco</t>
  </si>
  <si>
    <t>Trav. João Gama</t>
  </si>
  <si>
    <t>R. César Piovesana</t>
  </si>
  <si>
    <t>Beija-flor</t>
  </si>
  <si>
    <t>R. Mariano Latorre</t>
  </si>
  <si>
    <t>Rua Emilio Jafet</t>
  </si>
  <si>
    <t>R. Romeu Augusto Rela</t>
  </si>
  <si>
    <t>V.Cremonesi</t>
  </si>
  <si>
    <t>R. João Batista de Sá</t>
  </si>
  <si>
    <t>R. Orminda Mani Leoni</t>
  </si>
  <si>
    <t>R. Damásio Pires da Silveira</t>
  </si>
  <si>
    <t>R. Orlando Mônaco</t>
  </si>
  <si>
    <t>R. José de Camargo</t>
  </si>
  <si>
    <t>R. Maria Nader</t>
  </si>
  <si>
    <t>R. Antonio Marasco</t>
  </si>
  <si>
    <t>Rua S/Nome (Rincão)</t>
  </si>
  <si>
    <t>R. Evaristo Severino de Almeida</t>
  </si>
  <si>
    <t>Trav. Luis Ulhano</t>
  </si>
  <si>
    <t>Trav. Santo Franciscone</t>
  </si>
  <si>
    <t xml:space="preserve">Av. Benedicto José Constantino </t>
  </si>
  <si>
    <t xml:space="preserve">Rua Vereador Benedicto Sanfins </t>
  </si>
  <si>
    <t>R. José Monteiro Nunes</t>
  </si>
  <si>
    <t>R. Sebastiana de S. Bezana</t>
  </si>
  <si>
    <t>R. Eugenio Leardine</t>
  </si>
  <si>
    <t>R. José de Oliveira</t>
  </si>
  <si>
    <t>R. Sebastião Franco de Almeida</t>
  </si>
  <si>
    <t>R. José Simões</t>
  </si>
  <si>
    <t>Viela Zerbina G. Barbosa</t>
  </si>
  <si>
    <t>R. Alvarim Candido da Silva</t>
  </si>
  <si>
    <t>R. Antonio da Silveira Franco</t>
  </si>
  <si>
    <t>R. Liberato Pizzi</t>
  </si>
  <si>
    <t>R. Elias Aquim</t>
  </si>
  <si>
    <t>R. Luiz Andretta</t>
  </si>
  <si>
    <t>Av. Nicolau Vinicius Parodi (com canteiro)</t>
  </si>
  <si>
    <t>Av. Nicolau Vinicius Parodi (sem canteiro)</t>
  </si>
  <si>
    <t>Av. Eloy Argemiro Carniatto</t>
  </si>
  <si>
    <t>Av. Benedito de Godoy Camargo</t>
  </si>
  <si>
    <t>R. Ricardo José Bertoni</t>
  </si>
  <si>
    <t>R. José A. Bordin</t>
  </si>
  <si>
    <t>R. Américo Piva</t>
  </si>
  <si>
    <t>R. Benedito E. de Lima</t>
  </si>
  <si>
    <t>R. Prof. Albertina M. Dias</t>
  </si>
  <si>
    <t>R. João Coletti</t>
  </si>
  <si>
    <t>R. José Milton Cabrino</t>
  </si>
  <si>
    <t>R. João de Paula Medeiros</t>
  </si>
  <si>
    <t>R. Amaro Dalcin</t>
  </si>
  <si>
    <t>R. Francisco Marcondes</t>
  </si>
  <si>
    <t>R. Manoel Alves</t>
  </si>
  <si>
    <t>R. Henrique Mayer</t>
  </si>
  <si>
    <t>R. Basílio Lidio Rela</t>
  </si>
  <si>
    <t>R. Felipe José de Lima</t>
  </si>
  <si>
    <t>R. José Amá</t>
  </si>
  <si>
    <t>R. Caetano Perrone</t>
  </si>
  <si>
    <t>R. José Benedito Vaz Pinto</t>
  </si>
  <si>
    <t>R. Caetano Antonio da Cruz</t>
  </si>
  <si>
    <t>R. Arcanjo Cremonesi</t>
  </si>
  <si>
    <t>R. João Batista da Silva Pinto</t>
  </si>
  <si>
    <t>R. Emidio Elias de Godoy</t>
  </si>
  <si>
    <t>R. Palmira Coletti</t>
  </si>
  <si>
    <t>R. João Attilio Franciscon</t>
  </si>
  <si>
    <t>R. Egidio Miloni</t>
  </si>
  <si>
    <t>R. Hugo Reganin</t>
  </si>
  <si>
    <t>R. Pedro Cardoso de Paiva</t>
  </si>
  <si>
    <t>R. Sebastiana Martin Luppi</t>
  </si>
  <si>
    <t>R. Benedito de Souza</t>
  </si>
  <si>
    <t>R. Sebastião Mufatto</t>
  </si>
  <si>
    <t>R. Humberto Frediani</t>
  </si>
  <si>
    <t>R. Amadeu Parodi</t>
  </si>
  <si>
    <t>R. José Baptistella</t>
  </si>
  <si>
    <t>R. Vicente Ribeiro Guimarães</t>
  </si>
  <si>
    <t>R. Ralindo Zamboto</t>
  </si>
  <si>
    <t>R. Afonso Bistulfi</t>
  </si>
  <si>
    <t>Av. José Maria Solido</t>
  </si>
  <si>
    <t>R. Emerson Augusto Aparecido</t>
  </si>
  <si>
    <t>R. Amélia Perrone Latorre</t>
  </si>
  <si>
    <t>Jd.Sta.Rosa</t>
  </si>
  <si>
    <t>R.Filomena Scavone Dell`'aqua</t>
  </si>
  <si>
    <t>R. Paschoal Scavone</t>
  </si>
  <si>
    <t>R. André Manente</t>
  </si>
  <si>
    <t>Rua Vitório Costa</t>
  </si>
  <si>
    <t>Av. Sen. Paulo Abreu</t>
  </si>
  <si>
    <t>NR Porto Seguro</t>
  </si>
  <si>
    <t>Av. Dr. Orlando Mônaco Filho</t>
  </si>
  <si>
    <t>Av. Urbano Bezana</t>
  </si>
  <si>
    <t>R. João Pires de Souza</t>
  </si>
  <si>
    <t>R. Luis Antonio Vicentini</t>
  </si>
  <si>
    <t>R. José Schiavinatto</t>
  </si>
  <si>
    <t>R. Hilário Trauzola</t>
  </si>
  <si>
    <t>R. Antonio Benedetti</t>
  </si>
  <si>
    <t>R. José Rodrigues Filho</t>
  </si>
  <si>
    <t>R. Miguel Francisco Rossi</t>
  </si>
  <si>
    <t>Av. Lucilio Tobias</t>
  </si>
  <si>
    <t>Av. Antinesca Valerio Monte</t>
  </si>
  <si>
    <t>Av. Antonio Borella</t>
  </si>
  <si>
    <t>R. Victor Antonio Caponegro</t>
  </si>
  <si>
    <t>R. Antonio de Brito Filho</t>
  </si>
  <si>
    <t>R. Renato Correia Lima</t>
  </si>
  <si>
    <t>R. Evilário Frare</t>
  </si>
  <si>
    <t>R. Rita Maria do Carmo Bernardes</t>
  </si>
  <si>
    <t>R. João Manoel dos Santos</t>
  </si>
  <si>
    <t>R. Lazaro Pires de Camargo</t>
  </si>
  <si>
    <t>R. Helio Momente</t>
  </si>
  <si>
    <t>R. Lazaro Gomes do Prado</t>
  </si>
  <si>
    <t>R. Nadília Nader Portella</t>
  </si>
  <si>
    <t>R. Amabile Bêgo Momentel</t>
  </si>
  <si>
    <t>Av. Benedicto José Constantino</t>
  </si>
  <si>
    <t>R. Iara Aparecida de Oliveira Amaral</t>
  </si>
  <si>
    <t>R. Ranulfo Rodrigues Fon</t>
  </si>
  <si>
    <t>Jd. Nova Itatiba</t>
  </si>
  <si>
    <t>R. Valentim Giaretta</t>
  </si>
  <si>
    <t>R. José Panzarin</t>
  </si>
  <si>
    <t>R. Francisco Berto</t>
  </si>
  <si>
    <t>R. Otilia Taffner Karan</t>
  </si>
  <si>
    <t>R. Luis Fassina</t>
  </si>
  <si>
    <t>Av. Dorival Mantovani</t>
  </si>
  <si>
    <t>R. Vergilio Monte</t>
  </si>
  <si>
    <t>R. José Lazaro Crispim</t>
  </si>
  <si>
    <t>R. Clementina Maria Bocaleto Antonio</t>
  </si>
  <si>
    <t>R. Dna. Zoé Rodrigues Barbosa</t>
  </si>
  <si>
    <t>R. Acácio Panzarin</t>
  </si>
  <si>
    <t>R. Carmene Caponegri</t>
  </si>
  <si>
    <t>R. Pedro Franciscon</t>
  </si>
  <si>
    <t>R. Bento Franco de Camargo</t>
  </si>
  <si>
    <t>R. Maria Alice Consoline</t>
  </si>
  <si>
    <t>Rua René Alves Barbosa</t>
  </si>
  <si>
    <t>R. Antonio Marassatto</t>
  </si>
  <si>
    <t>R. Dr. Roberto Leoni</t>
  </si>
  <si>
    <t>R. Benedito da Silveira Crispim</t>
  </si>
  <si>
    <t>R. Benedito Franco de Godoy</t>
  </si>
  <si>
    <t>R. Romeu Gava</t>
  </si>
  <si>
    <t>Jd.Sta.Filomena I</t>
  </si>
  <si>
    <t>R. José Basilio</t>
  </si>
  <si>
    <t>Rua Joaquim Augusto Megda</t>
  </si>
  <si>
    <t>Rua Cyro De Antoni</t>
  </si>
  <si>
    <t>Rua João Galina</t>
  </si>
  <si>
    <t>Rua Maria Costinha Chaves</t>
  </si>
  <si>
    <t>Rua Germano Ferrari</t>
  </si>
  <si>
    <t>Rua Filomena Zupardo</t>
  </si>
  <si>
    <t>R.Angelina Zupardo Carneiro</t>
  </si>
  <si>
    <t>Jd.Sta.Filomena II</t>
  </si>
  <si>
    <t>R. José Zupardo</t>
  </si>
  <si>
    <t>R.João Furlan</t>
  </si>
  <si>
    <t>R. Vitório Marchi</t>
  </si>
  <si>
    <t>R. Paulo Berto</t>
  </si>
  <si>
    <t>NR Afonso Zupardo</t>
  </si>
  <si>
    <t>R. Florindo Bisetto</t>
  </si>
  <si>
    <t>R. Benedito F. Penteado</t>
  </si>
  <si>
    <t>R. Antonio João Batista Andreatta</t>
  </si>
  <si>
    <t>R. Benedito Alves de Siqueira</t>
  </si>
  <si>
    <t>R. José Roson</t>
  </si>
  <si>
    <t>R. Luiz Carlos Andretta</t>
  </si>
  <si>
    <t>R. Antonio de Almeida Pupo</t>
  </si>
  <si>
    <t>R. José Cascaldi</t>
  </si>
  <si>
    <t>R. João Pantano</t>
  </si>
  <si>
    <t>R. Benedito Alves Barbosa Sobrinho</t>
  </si>
  <si>
    <t>R. José Diniz</t>
  </si>
  <si>
    <t>Av. Vicente Catalani</t>
  </si>
  <si>
    <t>Jd. Nações</t>
  </si>
  <si>
    <t>Rua Holanda</t>
  </si>
  <si>
    <t>Rua Bélgica</t>
  </si>
  <si>
    <t>R. França</t>
  </si>
  <si>
    <t>R. Canadá</t>
  </si>
  <si>
    <t>R. Jamaica</t>
  </si>
  <si>
    <t>R. Egito</t>
  </si>
  <si>
    <t>R. Suíça</t>
  </si>
  <si>
    <t>R. Chile</t>
  </si>
  <si>
    <t>R. Argentina</t>
  </si>
  <si>
    <t>R. Alemanha</t>
  </si>
  <si>
    <t>R. Áustria</t>
  </si>
  <si>
    <t>R. Espanha</t>
  </si>
  <si>
    <t>R. Costa Rica</t>
  </si>
  <si>
    <t>Av. Japão</t>
  </si>
  <si>
    <t>Av. Estados Unidos</t>
  </si>
  <si>
    <t>R. Paraguai</t>
  </si>
  <si>
    <t>R. Grécia</t>
  </si>
  <si>
    <t>R. Síria</t>
  </si>
  <si>
    <t>R. Dianamarca</t>
  </si>
  <si>
    <t>Tr. Leonor de Lima Souza</t>
  </si>
  <si>
    <t>Av. José Edgard Sanfins</t>
  </si>
  <si>
    <t>Jd. Paladino</t>
  </si>
  <si>
    <t>R. Bruno de Sordi</t>
  </si>
  <si>
    <t>Trav. Olivio Tegon</t>
  </si>
  <si>
    <t>R. Benedita Sanjuliani Casteletto</t>
  </si>
  <si>
    <t>Trav. Sebastião Nunes Ferreira</t>
  </si>
  <si>
    <t>Rua Antonio Paladino</t>
  </si>
  <si>
    <t>Av. Domingos Palladini</t>
  </si>
  <si>
    <t>R. Joaquim Bueno de Campos</t>
  </si>
  <si>
    <t>V. Cruzeiro</t>
  </si>
  <si>
    <t>R. Eugenio Joly</t>
  </si>
  <si>
    <t>R. Amélio da S. Braga</t>
  </si>
  <si>
    <t>R. Tavares Bastos</t>
  </si>
  <si>
    <t>R. Julio Paiva</t>
  </si>
  <si>
    <t>R. 1º de Novembro</t>
  </si>
  <si>
    <t>R. Amparo</t>
  </si>
  <si>
    <t>R. 7 de setembro</t>
  </si>
  <si>
    <t>R. Ticiano Denoni</t>
  </si>
  <si>
    <t>R. Dr. José Pedro Cosenza</t>
  </si>
  <si>
    <t>R. Ana Piffer Sanfins</t>
  </si>
  <si>
    <t>R. Antonio Luis Sanfins</t>
  </si>
  <si>
    <t>R. David Gabriel</t>
  </si>
  <si>
    <t>R. Heleno Gabriel</t>
  </si>
  <si>
    <t>R. Mario Loschi</t>
  </si>
  <si>
    <t>R.Moacir Gonçalves Dutra</t>
  </si>
  <si>
    <t>R. Benjamin Fontana</t>
  </si>
  <si>
    <t>Jd. S. Marcos</t>
  </si>
  <si>
    <t>R. Laércio Camponegre</t>
  </si>
  <si>
    <t>R. Pedro Fusussi</t>
  </si>
  <si>
    <t>R. Leandro Camponegre</t>
  </si>
  <si>
    <t>R. Georgina B. de Campos</t>
  </si>
  <si>
    <t>R. Eduardo Augusto Sanfins</t>
  </si>
  <si>
    <t>N.Cruzeiro</t>
  </si>
  <si>
    <t>R. Najib Cury</t>
  </si>
  <si>
    <t>R. Natal de Sordi</t>
  </si>
  <si>
    <t>R. João Gilli</t>
  </si>
  <si>
    <t>R. Benedita de Souza Pupo</t>
  </si>
  <si>
    <t>R. Jerônimo Franco</t>
  </si>
  <si>
    <t>R. Helder Trindade Coelho</t>
  </si>
  <si>
    <t>R. Luiza Maria B Bertho</t>
  </si>
  <si>
    <t>Al. Eucaliptos</t>
  </si>
  <si>
    <t>V.Chamonix</t>
  </si>
  <si>
    <t>Al. Cerejeiras</t>
  </si>
  <si>
    <t>Al. Das Espatódeas</t>
  </si>
  <si>
    <t>Al. Dos Ipês</t>
  </si>
  <si>
    <t>Al. Dos Flamoboaynts</t>
  </si>
  <si>
    <t>Al. Das Castanheiras</t>
  </si>
  <si>
    <t>Al. Das Nogueiras</t>
  </si>
  <si>
    <t>Al. Das Figueiras</t>
  </si>
  <si>
    <t>S/VARRIÇÃO</t>
  </si>
  <si>
    <t>Al. Das Seringueiras</t>
  </si>
  <si>
    <t>CONDOMINIO</t>
  </si>
  <si>
    <t>Al. Das Cesalpineas</t>
  </si>
  <si>
    <t>Al. Das Acácias</t>
  </si>
  <si>
    <t>Al. Dos Jacarandás</t>
  </si>
  <si>
    <t>Al. Das Sibipirunas</t>
  </si>
  <si>
    <t>Al. Dos Cedros</t>
  </si>
  <si>
    <t>Al. Dos Pinheiros</t>
  </si>
  <si>
    <t>Al. Das Sucupiras</t>
  </si>
  <si>
    <t>Al. Dos Manacás</t>
  </si>
  <si>
    <t>Al. Das Imbuias</t>
  </si>
  <si>
    <t>Av. Anézio Nunes</t>
  </si>
  <si>
    <t>R. Antonio Ordine</t>
  </si>
  <si>
    <t>R. Tarcísio Paulo</t>
  </si>
  <si>
    <t>R. Rudinei Zambon</t>
  </si>
  <si>
    <t>R. Eugenio Ulhano</t>
  </si>
  <si>
    <t>Jd. Virgínia/Vl Real</t>
  </si>
  <si>
    <t>R. João Franco de Camargo</t>
  </si>
  <si>
    <t>R. Pedro Delforno</t>
  </si>
  <si>
    <t>R. Assad Antonio Nazar</t>
  </si>
  <si>
    <t>R. José Fumachi</t>
  </si>
  <si>
    <t>R. João Martinucci</t>
  </si>
  <si>
    <t>R. Elza Sicler Parodi</t>
  </si>
  <si>
    <t>R. Antonio Lasaro Pupo</t>
  </si>
  <si>
    <t>R. Genebra Carra Piovani</t>
  </si>
  <si>
    <t>Av. de Paris</t>
  </si>
  <si>
    <t>Alameda Limoges</t>
  </si>
  <si>
    <t>R. Angelina Ruy Mattiuzzo</t>
  </si>
  <si>
    <t>R. Benedito Piovani</t>
  </si>
  <si>
    <t>R. José Fuzer</t>
  </si>
  <si>
    <t>R. João Ortiz</t>
  </si>
  <si>
    <t>Jd. Laranjeiras</t>
  </si>
  <si>
    <t>R. Mercedes Anunciata B. de Lima</t>
  </si>
  <si>
    <t>R. João Fidencio de Lima</t>
  </si>
  <si>
    <t>R. José Bredariol</t>
  </si>
  <si>
    <t>R. José Luis Zanutto</t>
  </si>
  <si>
    <t>Av. Fioravante Piovani</t>
  </si>
  <si>
    <t>Sem guia/sarjeta</t>
  </si>
  <si>
    <t>R. Jarinu</t>
  </si>
  <si>
    <t>M. das Fontes</t>
  </si>
  <si>
    <t>R. Morungaba</t>
  </si>
  <si>
    <t>R. Valinhos</t>
  </si>
  <si>
    <t>R. Vinhedo</t>
  </si>
  <si>
    <t>R. Louveira</t>
  </si>
  <si>
    <t>R. Ema Biral Manente</t>
  </si>
  <si>
    <t>Jd. Leonor</t>
  </si>
  <si>
    <t>Av. Afonso Zupardo</t>
  </si>
  <si>
    <t>R. Fernando Malta</t>
  </si>
  <si>
    <t>R. Manoel Lourenço Vieira</t>
  </si>
  <si>
    <t>R. Miguel Lenci</t>
  </si>
  <si>
    <t>R. Lázaro Correia</t>
  </si>
  <si>
    <t>R. Pedro Cremonesi</t>
  </si>
  <si>
    <t>R. Paulo Jorge</t>
  </si>
  <si>
    <t>R. João Batista Giraldelli</t>
  </si>
  <si>
    <t>R. Israel Vieira Ferreira</t>
  </si>
  <si>
    <t>R. Felício Buscciarelli</t>
  </si>
  <si>
    <t>R. Maria Ugliani Bartholomeu</t>
  </si>
  <si>
    <t>R. Egidio Evangelista</t>
  </si>
  <si>
    <t>R. Franklin Cunha</t>
  </si>
  <si>
    <t>R. Primo Berti</t>
  </si>
  <si>
    <t>R. Dra. Carmela Juliani</t>
  </si>
  <si>
    <t>R. Alexandre Mattiuzzo</t>
  </si>
  <si>
    <t>R. Laudelino Pinheiro</t>
  </si>
  <si>
    <t>R. Miguel V. Ferreira</t>
  </si>
  <si>
    <t>R. Mario Rodrigues Louzã</t>
  </si>
  <si>
    <t>R. Antonio Del Nero</t>
  </si>
  <si>
    <t>Viv.Eng.D'água I</t>
  </si>
  <si>
    <t>S/ VARRIÇÃO
Rua de terra</t>
  </si>
  <si>
    <t>R. José Hélio Casanova</t>
  </si>
  <si>
    <t>R. Angelo Fatori</t>
  </si>
  <si>
    <t>R. Luis Prevedeli</t>
  </si>
  <si>
    <t>R. Regina Poli Bredariol</t>
  </si>
  <si>
    <t>R. Emilio Nardin</t>
  </si>
  <si>
    <t>S/ VARRIÇÃO</t>
  </si>
  <si>
    <t>R. Anisio Consoline</t>
  </si>
  <si>
    <t>R. Ricardo Agostinho Leardine</t>
  </si>
  <si>
    <t>R/ TERRA</t>
  </si>
  <si>
    <t>R. Italico Schiavinatto</t>
  </si>
  <si>
    <t>R. Florisbelo de Castro Padilha</t>
  </si>
  <si>
    <t>R. Joaquim Ferreira Penteado</t>
  </si>
  <si>
    <t>R. Francisco Giaretta</t>
  </si>
  <si>
    <t>R. José Paladino</t>
  </si>
  <si>
    <t>R. Angelo Biraia</t>
  </si>
  <si>
    <t>R. João da Cruz</t>
  </si>
  <si>
    <t>R. Manoel Leme de Calais</t>
  </si>
  <si>
    <t>R. Francisco Franchi</t>
  </si>
  <si>
    <t>Av. Guilherme Soave</t>
  </si>
  <si>
    <t>R. João Marella</t>
  </si>
  <si>
    <t>Viv.Eng.D'água II</t>
  </si>
  <si>
    <t>R.  Emilia Faccin Masiero</t>
  </si>
  <si>
    <t>R. Banedicto Casarin</t>
  </si>
  <si>
    <t>R. César Marchetti</t>
  </si>
  <si>
    <t>R. Pedro Mário Paes</t>
  </si>
  <si>
    <t>R. Rufino Pereira de Araújo</t>
  </si>
  <si>
    <t>R. Wanderley  Grillo</t>
  </si>
  <si>
    <t>R. Benedita Ap. Pereira Furlan</t>
  </si>
  <si>
    <t>R. Manoel de Oliveira Buena</t>
  </si>
  <si>
    <t>R. Claro Barbosa</t>
  </si>
  <si>
    <t>R. Sebastião Condé de Oliveira</t>
  </si>
  <si>
    <t>R. Lucidio  Sanfins</t>
  </si>
  <si>
    <t>R. Maria Amélia de Morais</t>
  </si>
  <si>
    <t>R. Antonio da Mata</t>
  </si>
  <si>
    <t>R. Emilio  Fernandes</t>
  </si>
  <si>
    <t>R. Alberto Brick</t>
  </si>
  <si>
    <t>R. Hermas Sim Kohn</t>
  </si>
  <si>
    <t>R. Henriqueta Corisco Gomes</t>
  </si>
  <si>
    <t>R. Ana Maria da Silva Sanfins</t>
  </si>
  <si>
    <t>R. Romildo Marlim</t>
  </si>
  <si>
    <t>R. 38</t>
  </si>
  <si>
    <t>Viela 03</t>
  </si>
  <si>
    <t>Viela 04</t>
  </si>
  <si>
    <t>Viela 05</t>
  </si>
  <si>
    <t>Viela 06</t>
  </si>
  <si>
    <t>Est. Mun. João Bernardo Filho</t>
  </si>
  <si>
    <t>Bairro Ponte</t>
  </si>
  <si>
    <t>R. João Bernardo</t>
  </si>
  <si>
    <t>Av. José Boava</t>
  </si>
  <si>
    <t>Av. Bandeirante</t>
  </si>
  <si>
    <t>Av. Carlos Tescarolo</t>
  </si>
  <si>
    <t>Av. Idalina Tescarolo Sanfins</t>
  </si>
  <si>
    <t>R. Afonso Rossi</t>
  </si>
  <si>
    <t>R. Valdir Nardin</t>
  </si>
  <si>
    <t>R. Ida P. Tescarollo</t>
  </si>
  <si>
    <t>Av. Henry Bobst</t>
  </si>
  <si>
    <t>R. Cristina Emy M. Ogawa</t>
  </si>
  <si>
    <t>Jardim Panorama</t>
  </si>
  <si>
    <t>R. Luis Messias Simioni</t>
  </si>
  <si>
    <t>R. Mônica Shiavinatto</t>
  </si>
  <si>
    <t>R. Elena Aparecida de Brito</t>
  </si>
  <si>
    <t>R. Emiko Bando</t>
  </si>
  <si>
    <t>R. José de Carvalho</t>
  </si>
  <si>
    <t>Av. Angelo Piovani</t>
  </si>
  <si>
    <t>Jd. N. América</t>
  </si>
  <si>
    <t>R. Lúcia Bredariol Gava</t>
  </si>
  <si>
    <t>R. José Jorge Antonio</t>
  </si>
  <si>
    <t>Jd. Nardin</t>
  </si>
  <si>
    <t>R. José Berto</t>
  </si>
  <si>
    <t>R. João Furtado Gouveia</t>
  </si>
  <si>
    <t>R. João Gonçalves Henrique</t>
  </si>
  <si>
    <t>R. Basílio Polessi</t>
  </si>
  <si>
    <t>R. Marcos Giro</t>
  </si>
  <si>
    <t>R. Manoel Virginio de Almeida</t>
  </si>
  <si>
    <t>Trav. João Nardin</t>
  </si>
  <si>
    <t xml:space="preserve">R. Joaquim João De Oliveira </t>
  </si>
  <si>
    <t>R. Basílio Reinaldi</t>
  </si>
  <si>
    <t>R. Angelo Puccinelli</t>
  </si>
  <si>
    <t>Jd. Maria</t>
  </si>
  <si>
    <t>R. João Lucidoro de Oliveira</t>
  </si>
  <si>
    <t>R. Luis Schiavinatto</t>
  </si>
  <si>
    <t>R. Lafayette de Souza</t>
  </si>
  <si>
    <t>R. Dante Piovani</t>
  </si>
  <si>
    <t>NR Abramo Delforno</t>
  </si>
  <si>
    <t>R. Antonio Bufalo</t>
  </si>
  <si>
    <t>Av. João Leardine</t>
  </si>
  <si>
    <t>R. Maximiliano Piovani</t>
  </si>
  <si>
    <t>R. Benedito Bredariol</t>
  </si>
  <si>
    <t>R. José Furlan</t>
  </si>
  <si>
    <t>R. César Lanfranchi</t>
  </si>
  <si>
    <t>R. Antonio Colin</t>
  </si>
  <si>
    <t>R. Humberto Borella</t>
  </si>
  <si>
    <t>R. João Beline</t>
  </si>
  <si>
    <t>R. Rosa L. Nardin</t>
  </si>
  <si>
    <t>R. Hercílio Gouveia Falconi</t>
  </si>
  <si>
    <t>NR João Corradine II</t>
  </si>
  <si>
    <t>R. José Bufalo</t>
  </si>
  <si>
    <t>NR. João Corradine II</t>
  </si>
  <si>
    <t>R. Luiza Casseta Torso</t>
  </si>
  <si>
    <t>Av. Benedicto P. Picarello</t>
  </si>
  <si>
    <t>NR João Corradine I</t>
  </si>
  <si>
    <t>Rua Mario Barreto</t>
  </si>
  <si>
    <t>Rua Silvio Consoline</t>
  </si>
  <si>
    <t>Rua José Pretti</t>
  </si>
  <si>
    <t>R. Júlio Sartoratto</t>
  </si>
  <si>
    <t>Portal Colina</t>
  </si>
  <si>
    <t>Loteamento fechado</t>
  </si>
  <si>
    <t xml:space="preserve">Estr. Mun. Hermenegildo Belgine </t>
  </si>
  <si>
    <t>R. João Batista Argenton (sev. passagem)</t>
  </si>
  <si>
    <t>Antonio Francisco Belgini (sev. Passagem)</t>
  </si>
  <si>
    <t>Servisão Orlando Momentel (sev. Passagem)</t>
  </si>
  <si>
    <t>R. Luis Jarussi</t>
  </si>
  <si>
    <t>Jd. N. Horizonte</t>
  </si>
  <si>
    <t>R. Verginio Belgine</t>
  </si>
  <si>
    <t xml:space="preserve">R. Nelson Belgini </t>
  </si>
  <si>
    <t>R. José Tafarelo</t>
  </si>
  <si>
    <t>R. Isabel Nogueira de Castro</t>
  </si>
  <si>
    <t>R. Fernando Lopes</t>
  </si>
  <si>
    <t>R. Humberto Hércules</t>
  </si>
  <si>
    <t>R. Joaquim Hélio dos Santos</t>
  </si>
  <si>
    <t>Rua Fioravanti Leardini</t>
  </si>
  <si>
    <t>R. Mario Teixeira</t>
  </si>
  <si>
    <t>R. Francisco de Palma</t>
  </si>
  <si>
    <t>R. Maria Faccin Mastero</t>
  </si>
  <si>
    <t>Jd. Alice</t>
  </si>
  <si>
    <t>R. Antonio Ferraz Costa</t>
  </si>
  <si>
    <t>V.Prud. Morais</t>
  </si>
  <si>
    <t>R. Alfredo Massaretti</t>
  </si>
  <si>
    <t>R. Fioravante Mazzutti</t>
  </si>
  <si>
    <t>R. Domingos Alegre</t>
  </si>
  <si>
    <t>R. Luis Pedro Braido</t>
  </si>
  <si>
    <t>R. Altamir de Oliveira</t>
  </si>
  <si>
    <t>Rua nova</t>
  </si>
  <si>
    <t>R. Amalia Galante Rossetti</t>
  </si>
  <si>
    <t>V.Sta.Cruz</t>
  </si>
  <si>
    <t>Trav. José Calazans Cintra</t>
  </si>
  <si>
    <t>R. Armando Rodrigues</t>
  </si>
  <si>
    <t>R. João Cesarine</t>
  </si>
  <si>
    <t>R. Pedro Soares Penteado</t>
  </si>
  <si>
    <t>V.Cristo Redentor</t>
  </si>
  <si>
    <t>R. José Marciano Filho</t>
  </si>
  <si>
    <t>R. Benedito Almeida Franco</t>
  </si>
  <si>
    <t>R. Guilherme Milanez</t>
  </si>
  <si>
    <t>Trav. Adolfo Giovanelli</t>
  </si>
  <si>
    <t>R. Angelo de Oliveira</t>
  </si>
  <si>
    <t>R. José Gonçalves Machado</t>
  </si>
  <si>
    <t>V. Fassina</t>
  </si>
  <si>
    <t>R. Zulmira Andreatta</t>
  </si>
  <si>
    <t>R. Hermano Degani</t>
  </si>
  <si>
    <t xml:space="preserve">R. Napoleão Reinaldi </t>
  </si>
  <si>
    <t>Jd. Nice</t>
  </si>
  <si>
    <t>Trav. Virginia C. Reinaldi</t>
  </si>
  <si>
    <t>R.José Franco de Camargo</t>
  </si>
  <si>
    <t>R. Silvio Américo Gori</t>
  </si>
  <si>
    <t>R. Antonio C. de Lima</t>
  </si>
  <si>
    <t>R. Monsenhor Koly</t>
  </si>
  <si>
    <t>Rua Assembleia de Deus</t>
  </si>
  <si>
    <t>R. João Amá</t>
  </si>
  <si>
    <t>R. Luis Momentel</t>
  </si>
  <si>
    <t>V.Momentel</t>
  </si>
  <si>
    <t>R. Adélia S. Leardine</t>
  </si>
  <si>
    <t>R. Luis Franciscone</t>
  </si>
  <si>
    <t>R. Antonio Canale</t>
  </si>
  <si>
    <t>R. Dr. Francisco R. Guilherme</t>
  </si>
  <si>
    <t>V. Mutton</t>
  </si>
  <si>
    <t>R. Augusto Cioffi</t>
  </si>
  <si>
    <t>R. Octaviano Pelizer</t>
  </si>
  <si>
    <t>R. Celso Pupo</t>
  </si>
  <si>
    <t>R. Francisco Marin</t>
  </si>
  <si>
    <t>R. Prof. Ataliba de Oliveira</t>
  </si>
  <si>
    <t>R. Antonio Mutton</t>
  </si>
  <si>
    <t>R. Alberto Santos Dumont</t>
  </si>
  <si>
    <t>R. João Franco Penteado</t>
  </si>
  <si>
    <t>V.João Penteado</t>
  </si>
  <si>
    <t>R. Amélio Vieira</t>
  </si>
  <si>
    <t>R. Galdino Gonçalves Dutra</t>
  </si>
  <si>
    <t>R. Ranulfo Pinheiro de Lima</t>
  </si>
  <si>
    <t>R. Pedro Pinto de Oliveira</t>
  </si>
  <si>
    <t>Trav. Francisco Domingos Consenza</t>
  </si>
  <si>
    <t>R. Armando Sales de Oliveira</t>
  </si>
  <si>
    <t>R. Soares Muniz</t>
  </si>
  <si>
    <t>Trav. Antenor Moreira</t>
  </si>
  <si>
    <t>R. Pedro Bredariol</t>
  </si>
  <si>
    <t>V. Pabreu</t>
  </si>
  <si>
    <t>R. José Parizoto Sobrinho</t>
  </si>
  <si>
    <t>R. Aristides Lobo</t>
  </si>
  <si>
    <t>R. José Edson Rela</t>
  </si>
  <si>
    <t>R. Nelson Galo</t>
  </si>
  <si>
    <t>R. Nicola Petti</t>
  </si>
  <si>
    <t>V. Petti</t>
  </si>
  <si>
    <t>R. Carmo Trevisone</t>
  </si>
  <si>
    <t>V. Trevisone</t>
  </si>
  <si>
    <t>Trav. Luis Gasparine</t>
  </si>
  <si>
    <t>Jd. Aniele</t>
  </si>
  <si>
    <t>R. José Capeletto</t>
  </si>
  <si>
    <t>V. Capeletto</t>
  </si>
  <si>
    <t>Trv. Aneli F Gasparini</t>
  </si>
  <si>
    <t>R. Angelo Minutti</t>
  </si>
  <si>
    <t>Trav. Capeletto</t>
  </si>
  <si>
    <t>Entrada casa</t>
  </si>
  <si>
    <t>Trav. Ana Zupardo Gaia</t>
  </si>
  <si>
    <t>R. Vicente Squilante</t>
  </si>
  <si>
    <t>R. Angelo Carrara</t>
  </si>
  <si>
    <t>Vl. Carraro</t>
  </si>
  <si>
    <t>R. Abramo Moreto</t>
  </si>
  <si>
    <t>NR Vale Verde</t>
  </si>
  <si>
    <t>R. José Vendramine</t>
  </si>
  <si>
    <t>R. Raimundo Mattiuzzo</t>
  </si>
  <si>
    <t>R. Candida R. de Moraes</t>
  </si>
  <si>
    <t>R. Valentim Salessi</t>
  </si>
  <si>
    <t>R. José Felizardo Rodrigues</t>
  </si>
  <si>
    <t>R. Luiza Baptistela Salessi</t>
  </si>
  <si>
    <t>R. Daniel Peçanha de Moraes</t>
  </si>
  <si>
    <t>R. Sabino Franco de Camargo</t>
  </si>
  <si>
    <t>R. Vitória Coletti Marciano</t>
  </si>
  <si>
    <t>R. Santo Monte</t>
  </si>
  <si>
    <t>Trav. Caetano Delforno</t>
  </si>
  <si>
    <t>Jd. Sta. Adelina</t>
  </si>
  <si>
    <t>R. Sebastião de Oliveira</t>
  </si>
  <si>
    <t>V. S. Caetano</t>
  </si>
  <si>
    <t>R. Roberto Frederico Barg</t>
  </si>
  <si>
    <t>R. Antonio Marciano</t>
  </si>
  <si>
    <t>R. Ana Feres</t>
  </si>
  <si>
    <t>NSª GRAÇAS</t>
  </si>
  <si>
    <t>R. Cecilia Bastos Rabechi</t>
  </si>
  <si>
    <t>Av. Alberto Paladino</t>
  </si>
  <si>
    <t>Rua Pedro Minutti</t>
  </si>
  <si>
    <t>R. Angela Fatori Delforno</t>
  </si>
  <si>
    <t>Jd. Delforno</t>
  </si>
  <si>
    <t>R. Antonio Delforno</t>
  </si>
  <si>
    <t>R. Julia Delforno</t>
  </si>
  <si>
    <t>Av. Emilia Mazzonni</t>
  </si>
  <si>
    <t>Av. Nair Soares de Macedo Fatori</t>
  </si>
  <si>
    <t>Trav. Antonio Sporques</t>
  </si>
  <si>
    <t>R. Santa Clara</t>
  </si>
  <si>
    <t>Trav. Caetano José Imperato</t>
  </si>
  <si>
    <t>Trav. Nicolau Sporkens</t>
  </si>
  <si>
    <t>Trav. Rosa Franciscon Soave</t>
  </si>
  <si>
    <t>R. Cesar Torso</t>
  </si>
  <si>
    <t>Jd. Aurélia</t>
  </si>
  <si>
    <t>Trav. São Valentim</t>
  </si>
  <si>
    <t>Pqe.São Vicente</t>
  </si>
  <si>
    <t>R. Lourenço Franco de Camargo</t>
  </si>
  <si>
    <t>R. Benedito Delfino de Brito</t>
  </si>
  <si>
    <t>R. José B. Sales</t>
  </si>
  <si>
    <t>R. Miguel Hércules</t>
  </si>
  <si>
    <t>Lot. Hércules</t>
  </si>
  <si>
    <t>Trav. Tancredo de Arruda</t>
  </si>
  <si>
    <t>Jd. Mateus</t>
  </si>
  <si>
    <t>Trav. Ema Lúcia Casteletto</t>
  </si>
  <si>
    <t>R. Bruno Busca</t>
  </si>
  <si>
    <t>Jd. Tereza</t>
  </si>
  <si>
    <t>R. Luiz Trevine</t>
  </si>
  <si>
    <t>R. Alberto Zanatta</t>
  </si>
  <si>
    <t>R. Joanini Bartolomeu</t>
  </si>
  <si>
    <t>R. Francisco Leoni</t>
  </si>
  <si>
    <t>R. José Carbonari</t>
  </si>
  <si>
    <t>R. Artur Perini</t>
  </si>
  <si>
    <t>R. Rafael Ordine</t>
  </si>
  <si>
    <t>Jd. S. José</t>
  </si>
  <si>
    <t>R. Benedicto Corradini</t>
  </si>
  <si>
    <t>R. Antonio Leoni</t>
  </si>
  <si>
    <t>R. Angelo Faccione</t>
  </si>
  <si>
    <t>R. Benedita de Oliveira</t>
  </si>
  <si>
    <t>R. Anna Abreu</t>
  </si>
  <si>
    <t>R. Augusto Bezana</t>
  </si>
  <si>
    <t>Av. Dr, José Augusto de Andrade</t>
  </si>
  <si>
    <t>Trav. Francisca Crispim</t>
  </si>
  <si>
    <t>V. Segato</t>
  </si>
  <si>
    <t>Trav. Francisco Ciarbelo</t>
  </si>
  <si>
    <t>Av. Antonio Galvão de Camargo</t>
  </si>
  <si>
    <t>R. Domingos Pretti</t>
  </si>
  <si>
    <t>Trav. Trajano de Moura</t>
  </si>
  <si>
    <t>R. Antonio Schiavinatto</t>
  </si>
  <si>
    <t>R. Francisco Carride</t>
  </si>
  <si>
    <t>Trav. Benedito Rangel Barbosa</t>
  </si>
  <si>
    <t>R. Amabile B. Betti</t>
  </si>
  <si>
    <t>R. João Albino Gonçalves</t>
  </si>
  <si>
    <t>R. São Domingos</t>
  </si>
  <si>
    <t>R. Basilio Consoline</t>
  </si>
  <si>
    <t>Av. Luis Emanuel Bianchi</t>
  </si>
  <si>
    <t>R. Cidade São Sebastião</t>
  </si>
  <si>
    <t>R. Vicente Mecca</t>
  </si>
  <si>
    <t>R. Humberto Leoni</t>
  </si>
  <si>
    <t>R. Marcos Dian</t>
  </si>
  <si>
    <t>R. João Fontana</t>
  </si>
  <si>
    <t>Trav. José Pedro Canale</t>
  </si>
  <si>
    <t xml:space="preserve">Trav. Helena Ap. B. Canale </t>
  </si>
  <si>
    <t>Trav. Particular</t>
  </si>
  <si>
    <t>Trav. Salomão Abu Amade Baladi</t>
  </si>
  <si>
    <t>Trav. N. S. do Belém</t>
  </si>
  <si>
    <t>R. José Mattiuzzo Rela</t>
  </si>
  <si>
    <t>R. Heleutério Rela</t>
  </si>
  <si>
    <t>Vl. Sta. Luzia</t>
  </si>
  <si>
    <t>R. José Sólito</t>
  </si>
  <si>
    <t>Trav. Luiza Toffolli Mattiuzzo</t>
  </si>
  <si>
    <t>R. Benedito da Silveira Franco</t>
  </si>
  <si>
    <t>R. Rosa Del Nero Rela</t>
  </si>
  <si>
    <t>Trav. Décio Barbosa</t>
  </si>
  <si>
    <t>Vl. Lanfranchi</t>
  </si>
  <si>
    <t>R. Ignacio Sesti</t>
  </si>
  <si>
    <t>R. Nicolau Parodi</t>
  </si>
  <si>
    <t>R. Attilio Lanfranchi</t>
  </si>
  <si>
    <t>Vl. Bela Vista</t>
  </si>
  <si>
    <t>R. São Caetano</t>
  </si>
  <si>
    <t>R. Giacomo Sacardi</t>
  </si>
  <si>
    <t>Trav. Pedro Marenghi</t>
  </si>
  <si>
    <t>Trav. Antonio Rossi</t>
  </si>
  <si>
    <t>R. Antonio Galo</t>
  </si>
  <si>
    <t>R. Victor Selega</t>
  </si>
  <si>
    <t>R. Narciso de Azevedo</t>
  </si>
  <si>
    <t>R. Aroni Pesce</t>
  </si>
  <si>
    <t>R. Paschoal Salvia</t>
  </si>
  <si>
    <t>R. Luis Cascaldi</t>
  </si>
  <si>
    <t>R.Antonio Latorre</t>
  </si>
  <si>
    <t>R. Darci P. Mattiuzzo</t>
  </si>
  <si>
    <t>VL.N.Sª FATIMA</t>
  </si>
  <si>
    <t>R. Pedro Fumachi</t>
  </si>
  <si>
    <t>R. Didaco Bertoni</t>
  </si>
  <si>
    <t>R. Carlos Busca</t>
  </si>
  <si>
    <t>R. João Corradine</t>
  </si>
  <si>
    <t>Trav. Laurindo da Silva Carvalho</t>
  </si>
  <si>
    <t>Vl. Belém</t>
  </si>
  <si>
    <t>R. Maximo Panzarin</t>
  </si>
  <si>
    <t>R. Alfredo Perroudt</t>
  </si>
  <si>
    <t>R. João dos Santos Rangel</t>
  </si>
  <si>
    <t>R. José de Paula Andrade</t>
  </si>
  <si>
    <t>R. João Pedro de Campos</t>
  </si>
  <si>
    <t>R. Vicente Lobato</t>
  </si>
  <si>
    <t>R. Herculano Pupo Nogueira</t>
  </si>
  <si>
    <t>R. Crescêncio da Silveira Pupo</t>
  </si>
  <si>
    <t>Vl. Cassaro</t>
  </si>
  <si>
    <t>R. João Bueno de Aguiar</t>
  </si>
  <si>
    <t>Pça. Frederico Junqueira</t>
  </si>
  <si>
    <t>Trav. João Stocco</t>
  </si>
  <si>
    <t>R. Rodolfo Alberto Franconi</t>
  </si>
  <si>
    <t>Jd. Cel. Peroba</t>
  </si>
  <si>
    <t>R. Pedro Elias de Godoi</t>
  </si>
  <si>
    <t>R. João Desordi</t>
  </si>
  <si>
    <t>R. Francisco Alves Cardoso</t>
  </si>
  <si>
    <t>R. Dr. Luis de Mattos Pimenta</t>
  </si>
  <si>
    <t>R. Benedito Silveira Crispim</t>
  </si>
  <si>
    <t>R. Padre Lima</t>
  </si>
  <si>
    <t>Jardim Ipê</t>
  </si>
  <si>
    <t>R. José Alves de Godoi</t>
  </si>
  <si>
    <t>R. Afonso Bueno de Aguiar</t>
  </si>
  <si>
    <t>R. Dr. Luis Juliani Vidal</t>
  </si>
  <si>
    <t>R. Mario Degani</t>
  </si>
  <si>
    <t>R. José Frediani</t>
  </si>
  <si>
    <t>R. Enzo Pelizer</t>
  </si>
  <si>
    <t>R. Maria Angela G. Bortolossi</t>
  </si>
  <si>
    <t>R. Nair de Fátima Trevine</t>
  </si>
  <si>
    <t>R. Luis Magnani</t>
  </si>
  <si>
    <t>Av. Brasília</t>
  </si>
  <si>
    <t>R. José Floriano</t>
  </si>
  <si>
    <t>R. José Simão Bechara</t>
  </si>
  <si>
    <t>R. Raul Ribeiro da Fonseca</t>
  </si>
  <si>
    <t>R. Luis Sacardi</t>
  </si>
  <si>
    <t>R. Antonio Rodrigues da Silva</t>
  </si>
  <si>
    <t>Av. Genaro Paladino</t>
  </si>
  <si>
    <t>Vl. Brasileira</t>
  </si>
  <si>
    <t>R. Assunpta G. Paladino</t>
  </si>
  <si>
    <t>R. Carmo Paladino</t>
  </si>
  <si>
    <t>R. Alexandre R. Barbosa</t>
  </si>
  <si>
    <t>R. Manoel Sanfins</t>
  </si>
  <si>
    <t>Av. Cel. Peroba</t>
  </si>
  <si>
    <t>R. Santa Rosa</t>
  </si>
  <si>
    <t>R. dos Operários</t>
  </si>
  <si>
    <t>R. das Indústrias</t>
  </si>
  <si>
    <t>R. Ovídio N. da Costa</t>
  </si>
  <si>
    <t>Av. Expedicionários Brasileiros</t>
  </si>
  <si>
    <t>R. 13 de maio</t>
  </si>
  <si>
    <t>R. Municipal</t>
  </si>
  <si>
    <t>Av. Campinas</t>
  </si>
  <si>
    <t>R. América</t>
  </si>
  <si>
    <t>R. Europa</t>
  </si>
  <si>
    <t>R. Itália</t>
  </si>
  <si>
    <t>R. São Paulo</t>
  </si>
  <si>
    <t>R. Portugal</t>
  </si>
  <si>
    <t>R. Líbano</t>
  </si>
  <si>
    <t>R. Brasil</t>
  </si>
  <si>
    <t>Trav. Terushigue Inque</t>
  </si>
  <si>
    <t>Av. Dr. Mendel Steimbruch</t>
  </si>
  <si>
    <t>Rua de acesso ao estacionamento</t>
  </si>
  <si>
    <t>NR João Maggi</t>
  </si>
  <si>
    <t>Tva Julia Nardi Franciscon</t>
  </si>
  <si>
    <t>Av. Emilio Jaffet Filho</t>
  </si>
  <si>
    <t>NR Erasmo Crispim</t>
  </si>
  <si>
    <t>Av. Antonia Rampazzo</t>
  </si>
  <si>
    <t>R. Carmo Franco Penteado</t>
  </si>
  <si>
    <t>R. Reinaldo Rela Zattoni</t>
  </si>
  <si>
    <t xml:space="preserve">R. Verador Sérgio Luis Leone </t>
  </si>
  <si>
    <t>R. Joaquim Pires de Toledo</t>
  </si>
  <si>
    <t>R. José Edson Eleutério Andreatta Rela</t>
  </si>
  <si>
    <t>R. Co. Francisco de A Gandholfo</t>
  </si>
  <si>
    <t>R. Alcides Monte</t>
  </si>
  <si>
    <t>R. Mário Baptistela</t>
  </si>
  <si>
    <t>R. Madalena Benedetti Giaretta</t>
  </si>
  <si>
    <t>Praça Erasmo Crispim</t>
  </si>
  <si>
    <t>R. Prº Luiz Pantano</t>
  </si>
  <si>
    <t>R. João Pretti</t>
  </si>
  <si>
    <t>R. Tereza Parizotto Roson</t>
  </si>
  <si>
    <t>Jd. Stella</t>
  </si>
  <si>
    <t>R. Luiz Roberto Bizetto</t>
  </si>
  <si>
    <t>NR Roberto Panzarin</t>
  </si>
  <si>
    <t>R. João Fumache</t>
  </si>
  <si>
    <t>Av. José Verginio De Almeida</t>
  </si>
  <si>
    <t>Terras de Sta Cruz</t>
  </si>
  <si>
    <t>R. Jose Florencio Braido</t>
  </si>
  <si>
    <t>Terras de sta Cruz</t>
  </si>
  <si>
    <t>R. Alexandre José Barbosa</t>
  </si>
  <si>
    <t>Jd. São Luiz II</t>
  </si>
  <si>
    <t>R. Olga Tarrussello</t>
  </si>
  <si>
    <t>Av. Aida Haddad Jafet</t>
  </si>
  <si>
    <t xml:space="preserve">Lot. Aida Haddad Jafet </t>
  </si>
  <si>
    <t>Rua Vicentina Ferreira de Carvalho</t>
  </si>
  <si>
    <t>Rua José Alves</t>
  </si>
  <si>
    <t>R. Lourdes Trindade Coelho</t>
  </si>
  <si>
    <t>Rua João Batista Paladino</t>
  </si>
  <si>
    <t>R. Benedito Fernandes dos Reis</t>
  </si>
  <si>
    <t>Av. Roberto Delphino</t>
  </si>
  <si>
    <t>Av. Angelo Batista Rampasso</t>
  </si>
  <si>
    <t>Lot. Recanto do Parque</t>
  </si>
  <si>
    <t>Av. Libano Falsarella</t>
  </si>
  <si>
    <t>Rua Fernando Ventura</t>
  </si>
  <si>
    <t>R. Catharina Massaretto Ventura</t>
  </si>
  <si>
    <t>Rua Mário Rampasso</t>
  </si>
  <si>
    <t>Rua Lázaro Arruda</t>
  </si>
  <si>
    <t>Rua Mário Montico</t>
  </si>
  <si>
    <t>R. Angelina Maria Torso Rampasso</t>
  </si>
  <si>
    <t>R. Antonio Meneghim</t>
  </si>
  <si>
    <t>R. Luiza Rampasso Meneghim</t>
  </si>
  <si>
    <t>Av. Gênova</t>
  </si>
  <si>
    <t>Lot. Res. Sítio do Engº</t>
  </si>
  <si>
    <t>Rua Pompéia</t>
  </si>
  <si>
    <t>Rua Tito</t>
  </si>
  <si>
    <t>Rua Potenza</t>
  </si>
  <si>
    <t>Rua Capri</t>
  </si>
  <si>
    <t>Rua Nápoli</t>
  </si>
  <si>
    <t>Rua Lucca</t>
  </si>
  <si>
    <t>Rua Firenze</t>
  </si>
  <si>
    <t>Rua Verona</t>
  </si>
  <si>
    <t>Rua Santo Bredariol</t>
  </si>
  <si>
    <t>Rua Milano</t>
  </si>
  <si>
    <t>Rua Roma</t>
  </si>
  <si>
    <t>Rua Venezia</t>
  </si>
  <si>
    <t>Rua Toscana</t>
  </si>
  <si>
    <t>Rua Torino</t>
  </si>
  <si>
    <t>Rua Milton Galdino Dutra</t>
  </si>
  <si>
    <t>Lot. Parque da Colina I</t>
  </si>
  <si>
    <t>R. Octávio Giaretta</t>
  </si>
  <si>
    <t>Rua João Evangelista</t>
  </si>
  <si>
    <t>Rua Antonio Feliciano</t>
  </si>
  <si>
    <t>Rua Olinda Passador da Silveira</t>
  </si>
  <si>
    <t>Rua Gertrudes Marilena da Silveira</t>
  </si>
  <si>
    <t>Rua Cláudio Cruz da Silva</t>
  </si>
  <si>
    <t>Rua Divina de Fátima A M Montico</t>
  </si>
  <si>
    <t>Rua Roque Faccina</t>
  </si>
  <si>
    <t>Rua Felício Fontana</t>
  </si>
  <si>
    <t>Rua Ferrúcio Carlos Bertoni</t>
  </si>
  <si>
    <t>Rua José Bredariol</t>
  </si>
  <si>
    <t>R. Joaquim da Silveira</t>
  </si>
  <si>
    <t>Rua Ida Maria Cenci Angelon</t>
  </si>
  <si>
    <t>Rua Marcília de Paula Godoy</t>
  </si>
  <si>
    <t>Rua José Marcos Soave</t>
  </si>
  <si>
    <t>R. Maria dos Anjos da Silva</t>
  </si>
  <si>
    <t>Rua Ernesto Consolini</t>
  </si>
  <si>
    <t xml:space="preserve">R. Flaviomar Damasceno Santos </t>
  </si>
  <si>
    <t>Rua Maria Franciscon Mattiuzzo</t>
  </si>
  <si>
    <t>Rua Joana de Moraes (Joaninha Parteira)</t>
  </si>
  <si>
    <t>Rua Alexandre Tomazine</t>
  </si>
  <si>
    <t>Estrada Municipal Benedito Antonio Regagnin</t>
  </si>
  <si>
    <t>Est. Mun. Olimpia N. Padovani</t>
  </si>
  <si>
    <t>Lot. Padovani</t>
  </si>
  <si>
    <t xml:space="preserve">R. Alexandre Padovani </t>
  </si>
  <si>
    <t>Av. Marcelo Gervasio Dian</t>
  </si>
  <si>
    <t>Lot. Itatiba Park</t>
  </si>
  <si>
    <t>Rua Henrique Pizzi</t>
  </si>
  <si>
    <t>Rua Jurandir Alves Ribeiro</t>
  </si>
  <si>
    <t>Rua Vanessa Thompson</t>
  </si>
  <si>
    <t>Rua Therezinha do Menino Jesus S R Felício</t>
  </si>
  <si>
    <t>Rua Maercio Felício</t>
  </si>
  <si>
    <t>Rua Ananias Alves Ribeiro</t>
  </si>
  <si>
    <t>Rua Leonelo Gianini (Nelo)</t>
  </si>
  <si>
    <t>Rua Narciso Leardine</t>
  </si>
  <si>
    <t>Rua Catharina L G Leardine</t>
  </si>
  <si>
    <t>Rua João Franco do Amaral (Nhô João)</t>
  </si>
  <si>
    <t>Rua Amália M F do Amaral (Nhá Amália)</t>
  </si>
  <si>
    <t>Rua Luis Campana</t>
  </si>
  <si>
    <t>Rua Ida Martini Campana</t>
  </si>
  <si>
    <t>Rua Alcides Ulrich</t>
  </si>
  <si>
    <t>Rua Tomazina Vezale Pizzi</t>
  </si>
  <si>
    <t>Rua Carlota Marcolina G Apparecido</t>
  </si>
  <si>
    <t>Rua Benedicta da Silveira Romanin</t>
  </si>
  <si>
    <t>Rua Antonio Gonçalves Megda</t>
  </si>
  <si>
    <t>Rua Alberto Sarti</t>
  </si>
  <si>
    <t>Rua Ernestina Loschi</t>
  </si>
  <si>
    <t>Rua Tancredo Sarti</t>
  </si>
  <si>
    <t>R. João Baptista Martinucci</t>
  </si>
  <si>
    <t>Rua Guilhermino Pereira</t>
  </si>
  <si>
    <t>Rua João Justino dos Santos</t>
  </si>
  <si>
    <t>Rua Antonio Moraes</t>
  </si>
  <si>
    <t>Rua Pedro Massarelli</t>
  </si>
  <si>
    <t xml:space="preserve">Rua 05 </t>
  </si>
  <si>
    <t>Rua 06</t>
  </si>
  <si>
    <t xml:space="preserve">   TOTAL DAS EXTENSÔES</t>
  </si>
  <si>
    <t>Rua Daniel Ap. Moreira</t>
  </si>
  <si>
    <t>Parque Colina II</t>
  </si>
  <si>
    <t>Rua Francisco de Oliveira</t>
  </si>
  <si>
    <t>Rua Renato Penteado Bianco</t>
  </si>
  <si>
    <t>Rua Jandira Alves Barbosa de Souza</t>
  </si>
  <si>
    <t>Rua Rosalia M. Soranz</t>
  </si>
  <si>
    <t>Rua Ana Rita M. Diniz</t>
  </si>
  <si>
    <t>Rua José B. Rasmussen</t>
  </si>
  <si>
    <t>Rua Maria Sesti Bredariol</t>
  </si>
  <si>
    <t>Rua Alexandrina Bugin Franciscon</t>
  </si>
  <si>
    <t>Rua Vera Ap. P. Bredariol</t>
  </si>
  <si>
    <t>Rua Edson de Moraes</t>
  </si>
  <si>
    <t>Av. João Batista Leoni</t>
  </si>
  <si>
    <t>Parq. Empresarial</t>
  </si>
  <si>
    <t>R. João Bizzo</t>
  </si>
  <si>
    <t>Av. Benedita Carra Corradini</t>
  </si>
  <si>
    <t>Rua Regina Reganin Piovani</t>
  </si>
  <si>
    <t>Rua João Delforno</t>
  </si>
  <si>
    <t>R. Odilon Gilli</t>
  </si>
  <si>
    <t>R. Attilio Giaretta</t>
  </si>
  <si>
    <t>Rua Joaquim Sanfins</t>
  </si>
  <si>
    <t>Rua Maria Oscarlina Fumachi Nardi</t>
  </si>
  <si>
    <t>R. José Selega</t>
  </si>
  <si>
    <t>R. João Atilio Franzini</t>
  </si>
  <si>
    <t>R. Josefina Fatori Padovani</t>
  </si>
  <si>
    <t>Princesa Colina</t>
  </si>
  <si>
    <t>R. Lazaro Alves Barbosa</t>
  </si>
  <si>
    <t>R. Amador Castro</t>
  </si>
  <si>
    <t>R. José Amaro</t>
  </si>
  <si>
    <t>R. Miguel Santoro</t>
  </si>
  <si>
    <t>R. Antonio Soares Lima</t>
  </si>
  <si>
    <t>Av. Osvaldo Berto</t>
  </si>
  <si>
    <t>Distrito Industrial</t>
  </si>
  <si>
    <t>Av. Hermogenes Rela</t>
  </si>
  <si>
    <t>Rua Eugenio Stocco</t>
  </si>
  <si>
    <t>R. Maria Líbera Paladino Rodrigues</t>
  </si>
  <si>
    <t>R. Severino Tescarollo</t>
  </si>
  <si>
    <t xml:space="preserve">R. Ten. Deusdedith Rodrigues De Almeida </t>
  </si>
  <si>
    <t>R. Benedito Mutton</t>
  </si>
  <si>
    <t xml:space="preserve">Central Park I </t>
  </si>
  <si>
    <t>R. Marcos Cisoto</t>
  </si>
  <si>
    <t>R. Tercilio Marassato</t>
  </si>
  <si>
    <t>R. Arlindo Fumache</t>
  </si>
  <si>
    <t>R. Lazaro G. de Barros Filho</t>
  </si>
  <si>
    <t>Rua Antonio Vicentini</t>
  </si>
  <si>
    <t xml:space="preserve">Rua Pedro Garcia </t>
  </si>
  <si>
    <t>Av. José Benedito Franco Penteado</t>
  </si>
  <si>
    <t>R. Francisco de Assis Brito</t>
  </si>
  <si>
    <t>Rua Armando Belgini</t>
  </si>
  <si>
    <t>Rua Antonio Hercules</t>
  </si>
  <si>
    <t>Rua Antonio Gasparini</t>
  </si>
  <si>
    <t>Av. Com. Francisco Bartholomeu</t>
  </si>
  <si>
    <t>Central Park II</t>
  </si>
  <si>
    <t>R. Maria José Figueiredo Panzarin</t>
  </si>
  <si>
    <t xml:space="preserve">Central Park II </t>
  </si>
  <si>
    <t>R. Vereador Benedito Campos Pupo</t>
  </si>
  <si>
    <t>R. Luis Gonzaga Fumache</t>
  </si>
  <si>
    <t>R. João Gasparini</t>
  </si>
  <si>
    <t>R. Rosália Fusucci Fumache</t>
  </si>
  <si>
    <t>ÁREA INTERNA</t>
  </si>
  <si>
    <t>PARQUE JUVENT</t>
  </si>
  <si>
    <t>ÁREA EXTERNA (estacionamento)</t>
  </si>
  <si>
    <t>Rua Maria de Lourdes Aranha Carrido</t>
  </si>
  <si>
    <t xml:space="preserve">Alpes do Cruzeiro </t>
  </si>
  <si>
    <t xml:space="preserve">Rua Alessio Taffarello </t>
  </si>
  <si>
    <t>Rua Braz Poli</t>
  </si>
  <si>
    <t>Rua Carlos Fosuzzi</t>
  </si>
  <si>
    <t xml:space="preserve">Villaggio Fosuzzi </t>
  </si>
  <si>
    <t xml:space="preserve">Rua Eliete Aparecida Sanfins Fosuzzi </t>
  </si>
  <si>
    <t xml:space="preserve">Rua José Carlos Tartari </t>
  </si>
  <si>
    <t xml:space="preserve">Rua José Armando dos Santos </t>
  </si>
  <si>
    <t xml:space="preserve">Rua Armando Silva </t>
  </si>
  <si>
    <t xml:space="preserve">Rua Alcides Fonte Basso </t>
  </si>
  <si>
    <t>Rua Hélio José Pupo</t>
  </si>
  <si>
    <t xml:space="preserve">Rua José Fosuzzi </t>
  </si>
  <si>
    <t>Rua Santo Fosuzzi</t>
  </si>
  <si>
    <t>Rua João Manoel da Cruz Munhoz</t>
  </si>
  <si>
    <t>Est. Mun. Antonio Américo Suzan</t>
  </si>
  <si>
    <t xml:space="preserve">Avenida Nair Godoy Gomes Aranha de Lima </t>
  </si>
  <si>
    <t>Resid. Terra Nova</t>
  </si>
  <si>
    <t>Avenida Luiz Bartholomeu  (Tatão)</t>
  </si>
  <si>
    <t xml:space="preserve">Rua Gil Nunes Costa </t>
  </si>
  <si>
    <t xml:space="preserve">Rua Francisca Borges de Carvalho Grilo </t>
  </si>
  <si>
    <t>Rua Agelo Capeletto (Nine)</t>
  </si>
  <si>
    <t xml:space="preserve">Rua Maria Emilia Franco Penteado Siqueira </t>
  </si>
  <si>
    <t xml:space="preserve">Rua Ricardo Kawal Gomes </t>
  </si>
  <si>
    <t xml:space="preserve">Rua Bechara Nader </t>
  </si>
  <si>
    <t>Rua Bemvinda Martins Ceolin</t>
  </si>
  <si>
    <t xml:space="preserve">Rua Joao Ferrari </t>
  </si>
  <si>
    <t xml:space="preserve">Rua Antonio Franciscone </t>
  </si>
  <si>
    <t xml:space="preserve">Rua Rodrigo Rodrigues </t>
  </si>
  <si>
    <t>Av. Noemia da Silveira Pupo Latorre</t>
  </si>
  <si>
    <t xml:space="preserve">Rua Sylvio Garbelline </t>
  </si>
  <si>
    <t xml:space="preserve">Quinta da Boa Vista </t>
  </si>
  <si>
    <t xml:space="preserve">Rua Sylvio Fumachi </t>
  </si>
  <si>
    <t xml:space="preserve">Rua Altair Gilli de Castro </t>
  </si>
  <si>
    <t>Rua Irene Costa Garbelline</t>
  </si>
  <si>
    <t xml:space="preserve">Rua Rita Aparecida dos Santos Araujo </t>
  </si>
  <si>
    <t xml:space="preserve">Rua Ramon Gonzales Del Rio </t>
  </si>
  <si>
    <t xml:space="preserve">Rua Pedro Jose de Alencar </t>
  </si>
  <si>
    <t>Horizonte Azul</t>
  </si>
  <si>
    <t xml:space="preserve">Rua Joaquim de Oliveira Franco </t>
  </si>
  <si>
    <t xml:space="preserve">Rua Dinorah Costa Tertuliano </t>
  </si>
  <si>
    <t xml:space="preserve">Rua Hortência Lúcia Rocha </t>
  </si>
  <si>
    <t xml:space="preserve">Rua Aparecida Rodrigues da Silva </t>
  </si>
  <si>
    <t xml:space="preserve">Rua Vergilio Angelon </t>
  </si>
  <si>
    <t xml:space="preserve">Rua Francisco Walter de Camargo </t>
  </si>
  <si>
    <t xml:space="preserve">Rua Olga Pessula Perrone </t>
  </si>
  <si>
    <t xml:space="preserve">Rua Luíza Pupo Barbosa </t>
  </si>
  <si>
    <t xml:space="preserve">Rua José Benedito de Andrade </t>
  </si>
  <si>
    <t>Rua Neusa Maria Gava de Paiva</t>
  </si>
  <si>
    <t>Rua Antônio Sanjuliani</t>
  </si>
  <si>
    <t xml:space="preserve">Morrão da Força </t>
  </si>
  <si>
    <t>Rua José Milton Pizzi</t>
  </si>
  <si>
    <t>Rua Tarcilia de Almeida Rela</t>
  </si>
  <si>
    <t>Rua Saul Milstein Rabinovitch</t>
  </si>
  <si>
    <t>Rua Leandro Staningher</t>
  </si>
  <si>
    <t>Rua Antônio Claret Fattori</t>
  </si>
  <si>
    <t>Rua Fortunato Reinaldi</t>
  </si>
  <si>
    <t>Rua José Luiz Leone</t>
  </si>
  <si>
    <t xml:space="preserve">Páteo de Colégio </t>
  </si>
  <si>
    <t>Rua Alpheu Gregio</t>
  </si>
  <si>
    <t>Rua Atílio Carrara</t>
  </si>
  <si>
    <t>Rua João Pires de Souza</t>
  </si>
  <si>
    <t>Rua Osvaldo Galvão Torso</t>
  </si>
  <si>
    <t>Rua Luiz Antonio Cabral</t>
  </si>
  <si>
    <t>Rua Paulo De Godoy</t>
  </si>
  <si>
    <t>Rua Omair Baptistella</t>
  </si>
  <si>
    <t>Rua Guido Alegre</t>
  </si>
  <si>
    <t>Rua José Carlos da Silva Godoy</t>
  </si>
  <si>
    <t>Rua Tacito Almeida</t>
  </si>
  <si>
    <t>Rua Antônio Sanfins</t>
  </si>
  <si>
    <t>Rua Antônio Tanabe</t>
  </si>
  <si>
    <t>Rua José Minutti</t>
  </si>
  <si>
    <t>Rua Luiz Carlos Spineli</t>
  </si>
  <si>
    <t>Rua 16</t>
  </si>
  <si>
    <t>Rua Hermínio Polece</t>
  </si>
  <si>
    <t>Rua José Fernando Belgini Déa</t>
  </si>
  <si>
    <t>Rua Amador Bortoletto</t>
  </si>
  <si>
    <t>Rua José Carlos Carneiro</t>
  </si>
  <si>
    <t>Travessa Antonio Balde Filho</t>
  </si>
  <si>
    <t xml:space="preserve">Jardim Nova Esperança </t>
  </si>
  <si>
    <t>Travessa Antonio de Oliveira</t>
  </si>
  <si>
    <t>Rua Julia Macena de Lima</t>
  </si>
  <si>
    <t>Rua Filippo Spadaccia</t>
  </si>
  <si>
    <t>Travessa Benedito Francisco de Moraes</t>
  </si>
  <si>
    <t>Rua Lelis Raimundo da Silva</t>
  </si>
  <si>
    <t>Rua Benedito Saraiva</t>
  </si>
  <si>
    <t>Travessa Thereza Bernardo dos Santos</t>
  </si>
  <si>
    <t>Avenida Alcides Baldi</t>
  </si>
  <si>
    <t>Avenida Celestino Jose dos Santos</t>
  </si>
  <si>
    <t>Avenida Hugo Facchini</t>
  </si>
  <si>
    <t>Rua Verginia Bedani Tognole</t>
  </si>
  <si>
    <t xml:space="preserve">Jardim Monte Verde  </t>
  </si>
  <si>
    <t>Rua João Catalani</t>
  </si>
  <si>
    <t>Rua Rosa Francisca Soave</t>
  </si>
  <si>
    <t>Rua Ivo Sacardi</t>
  </si>
  <si>
    <t>Rua Luiza Fumachi</t>
  </si>
  <si>
    <t>Rua Luiz Franchi</t>
  </si>
  <si>
    <t>Rua Benedito Severino Simioni</t>
  </si>
  <si>
    <t>Avenida Florencia Anselmo de Lucca</t>
  </si>
  <si>
    <t>Rua Geanina Teixeira</t>
  </si>
  <si>
    <t>Village de Piemonte</t>
  </si>
  <si>
    <t>Rua Maria Bizzo Monte</t>
  </si>
  <si>
    <t>Rua Sylvio Belgine</t>
  </si>
  <si>
    <t>Ângelo Fattori</t>
  </si>
  <si>
    <t>Avenida Carmelo Scarparo</t>
  </si>
  <si>
    <t>Avenida Latorre</t>
  </si>
  <si>
    <t xml:space="preserve">R. Elvira Salmaso Fumachi </t>
  </si>
  <si>
    <t xml:space="preserve">Avenida Lida Cecon Scarparo </t>
  </si>
  <si>
    <t>Rua Teresa Maria Santos Braida</t>
  </si>
  <si>
    <t>Jardim Verona</t>
  </si>
  <si>
    <t>Rua Ilda Iracema Fumache</t>
  </si>
  <si>
    <t>Rua Adelino Gasparine</t>
  </si>
  <si>
    <t>Av. João Gasparine</t>
  </si>
  <si>
    <t>Rua Hélio Renato Barbosa</t>
  </si>
  <si>
    <t>Rua 1</t>
  </si>
  <si>
    <t>Rua 2</t>
  </si>
  <si>
    <t>Rua 3</t>
  </si>
  <si>
    <t>Rua Regina Gasparini</t>
  </si>
  <si>
    <t>TOTAL DAS EXTENSÃO</t>
  </si>
  <si>
    <t>Nova Itatiba II</t>
  </si>
  <si>
    <t>Rua Virgilio Monte</t>
  </si>
  <si>
    <t>Rua Doutor José Barbosa</t>
  </si>
  <si>
    <t>Rua Pwdro Franciscon</t>
  </si>
  <si>
    <t>Rua Carmene Camponegri</t>
  </si>
  <si>
    <t>Rua Acácio Panzarin</t>
  </si>
  <si>
    <t>R. Germano Pereira de Assunção</t>
  </si>
  <si>
    <t>Vila Jarussi II</t>
  </si>
  <si>
    <t>R. Andresa Custódio Pereira</t>
  </si>
  <si>
    <t>R. Antonietta Gigliotti Latorre</t>
  </si>
  <si>
    <t xml:space="preserve">Pq. dos Canários </t>
  </si>
  <si>
    <t>R. Luzia Latorre De Oliveira Lima</t>
  </si>
  <si>
    <t>Av. Francisco Scavone</t>
  </si>
  <si>
    <t>R. Diva Apparecida Latorre Christiansen</t>
  </si>
  <si>
    <t>R. Francisco Thomasine</t>
  </si>
  <si>
    <t>Trevo e rotatória</t>
  </si>
  <si>
    <t>R. Anesio Fassina</t>
  </si>
  <si>
    <t>Bo. Engenho (lado Parque)</t>
  </si>
  <si>
    <t>Av. João Carlos de Abreu</t>
  </si>
  <si>
    <t>Av. Elidia da Silva Moreton</t>
  </si>
  <si>
    <t xml:space="preserve">Av. Prefeito Erasmo Chrispim </t>
  </si>
  <si>
    <t>Av. Pref. Ettore Consolini</t>
  </si>
  <si>
    <t>Rua Ermógenes João Baptista Sesti</t>
  </si>
  <si>
    <t>Rua Maria Abraão</t>
  </si>
  <si>
    <t>Av. Benedicto Fumach</t>
  </si>
  <si>
    <t>Rua  Milton Sesti</t>
  </si>
  <si>
    <t>Quinta dos Bons Ventos</t>
  </si>
  <si>
    <t>Rua 4</t>
  </si>
  <si>
    <t>Rua 5</t>
  </si>
  <si>
    <t>Rua 6</t>
  </si>
  <si>
    <t>Rua 7</t>
  </si>
  <si>
    <t>Rua 8</t>
  </si>
  <si>
    <t>Rua 9</t>
  </si>
  <si>
    <t>Reserva Bellano</t>
  </si>
  <si>
    <t>Rua 10</t>
  </si>
  <si>
    <t>Rua 11</t>
  </si>
  <si>
    <t>Rua 12</t>
  </si>
  <si>
    <t>Rua 13</t>
  </si>
  <si>
    <t>R. Domingas Deniz de Mello</t>
  </si>
  <si>
    <t>Pq. Antúrios</t>
  </si>
  <si>
    <t>Rua Luiz Roson</t>
  </si>
  <si>
    <t>Rua Lydia Camatta Luz</t>
  </si>
  <si>
    <t xml:space="preserve">Rua Benedicto Octavio Bocaletto </t>
  </si>
  <si>
    <t xml:space="preserve">Av. Giacomo Bedani </t>
  </si>
  <si>
    <t xml:space="preserve">Rua Jeronimo Ribeiro </t>
  </si>
  <si>
    <t xml:space="preserve">Rua Benedicta Alves Franco </t>
  </si>
  <si>
    <t xml:space="preserve">R. Luiz dos Santos Tarelho </t>
  </si>
  <si>
    <t xml:space="preserve">R. Milton Antônio Brochensque </t>
  </si>
  <si>
    <t>Rua Ana Francisca De Oliveira</t>
  </si>
  <si>
    <t>Pq. Emp. Roque Faccina</t>
  </si>
  <si>
    <t>Rua    "0 2"</t>
  </si>
  <si>
    <t>Rua José Osvaldo Gasparini</t>
  </si>
  <si>
    <t>Rua  Conceição Mattiuzzo Bernardi</t>
  </si>
  <si>
    <t>Rua Valentim Magnani</t>
  </si>
  <si>
    <t>R. José Roberto Alves</t>
  </si>
  <si>
    <t>R. Adolpho Trausula</t>
  </si>
  <si>
    <t>TOTAL GERAL DOS EMPREENDIMENTOS EM IMPLANTAÇÃO</t>
  </si>
  <si>
    <t>Anexo 4 – Ruas e metragens para varrição com frequências estimadas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</si>
</sst>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"/>
    <numFmt numFmtId="165" formatCode="[$R$-416]\ #,##0.00;[Red]\-[$R$-416]\ #,##0.00"/>
    <numFmt numFmtId="166" formatCode="#.00"/>
  </numFmts>
  <fonts count="21" x14ac:knownFonts="1">
    <font>
      <sz val="10"/>
      <name val="Arial"/>
      <family val="2"/>
    </font>
    <font>
      <sz val="11"/>
      <name val="Arial"/>
      <family val="2"/>
      <charset val="1"/>
    </font>
    <font>
      <b/>
      <sz val="11"/>
      <color indexed="12"/>
      <name val="Arial"/>
      <family val="2"/>
      <charset val="1"/>
    </font>
    <font>
      <sz val="11"/>
      <color indexed="8"/>
      <name val="Arial"/>
      <family val="2"/>
      <charset val="1"/>
    </font>
    <font>
      <sz val="11"/>
      <color indexed="10"/>
      <name val="Arial"/>
      <family val="2"/>
      <charset val="1"/>
    </font>
    <font>
      <b/>
      <sz val="11"/>
      <color indexed="10"/>
      <name val="Arial"/>
      <family val="2"/>
      <charset val="1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b/>
      <sz val="12"/>
      <color indexed="12"/>
      <name val="Arial"/>
      <family val="2"/>
      <charset val="1"/>
    </font>
    <font>
      <sz val="12"/>
      <color indexed="8"/>
      <name val="Arial"/>
      <family val="2"/>
      <charset val="1"/>
    </font>
    <font>
      <sz val="12"/>
      <color indexed="10"/>
      <name val="Arial"/>
      <family val="2"/>
      <charset val="1"/>
    </font>
    <font>
      <b/>
      <sz val="12"/>
      <color indexed="10"/>
      <name val="Arial"/>
      <family val="2"/>
      <charset val="1"/>
    </font>
    <font>
      <i/>
      <sz val="11"/>
      <name val="Arial"/>
      <family val="2"/>
      <charset val="1"/>
    </font>
    <font>
      <b/>
      <sz val="11"/>
      <color indexed="8"/>
      <name val="Arial"/>
      <family val="2"/>
      <charset val="1"/>
    </font>
    <font>
      <b/>
      <sz val="11"/>
      <color indexed="60"/>
      <name val="Arial"/>
      <family val="2"/>
      <charset val="1"/>
    </font>
    <font>
      <sz val="11"/>
      <color indexed="53"/>
      <name val="Arial"/>
      <family val="2"/>
      <charset val="1"/>
    </font>
    <font>
      <sz val="11"/>
      <color indexed="25"/>
      <name val="Arial"/>
      <family val="2"/>
      <charset val="1"/>
    </font>
    <font>
      <b/>
      <sz val="11"/>
      <color indexed="61"/>
      <name val="Arial"/>
      <family val="2"/>
      <charset val="1"/>
    </font>
    <font>
      <sz val="11"/>
      <color indexed="61"/>
      <name val="Arial"/>
      <family val="2"/>
      <charset val="1"/>
    </font>
    <font>
      <sz val="11"/>
      <color indexed="60"/>
      <name val="Arial"/>
      <family val="2"/>
      <charset val="1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4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165" fontId="1" fillId="0" borderId="0" xfId="0" applyNumberFormat="1" applyFont="1" applyBorder="1"/>
    <xf numFmtId="0" fontId="0" fillId="0" borderId="0" xfId="0" applyNumberFormat="1"/>
    <xf numFmtId="0" fontId="7" fillId="0" borderId="0" xfId="0" applyFont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Border="1"/>
    <xf numFmtId="0" fontId="2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2" xfId="0" applyFont="1" applyFill="1" applyBorder="1"/>
    <xf numFmtId="164" fontId="5" fillId="2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5" fillId="0" borderId="2" xfId="0" applyFont="1" applyFill="1" applyBorder="1" applyAlignment="1">
      <alignment horizontal="left" vertical="center"/>
    </xf>
    <xf numFmtId="164" fontId="5" fillId="0" borderId="2" xfId="0" applyNumberFormat="1" applyFont="1" applyBorder="1"/>
    <xf numFmtId="0" fontId="6" fillId="0" borderId="2" xfId="0" applyFont="1" applyBorder="1"/>
    <xf numFmtId="0" fontId="1" fillId="0" borderId="2" xfId="0" applyFont="1" applyBorder="1"/>
    <xf numFmtId="164" fontId="1" fillId="0" borderId="2" xfId="0" applyNumberFormat="1" applyFont="1" applyBorder="1"/>
    <xf numFmtId="166" fontId="1" fillId="0" borderId="2" xfId="0" applyNumberFormat="1" applyFont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vertical="center"/>
    </xf>
    <xf numFmtId="164" fontId="6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1" fillId="4" borderId="2" xfId="0" applyFont="1" applyFill="1" applyBorder="1"/>
    <xf numFmtId="164" fontId="1" fillId="4" borderId="2" xfId="0" applyNumberFormat="1" applyFont="1" applyFill="1" applyBorder="1" applyAlignment="1">
      <alignment horizontal="right"/>
    </xf>
    <xf numFmtId="0" fontId="4" fillId="4" borderId="2" xfId="0" applyFont="1" applyFill="1" applyBorder="1"/>
    <xf numFmtId="164" fontId="5" fillId="4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/>
    <xf numFmtId="164" fontId="4" fillId="4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right"/>
    </xf>
    <xf numFmtId="0" fontId="12" fillId="4" borderId="2" xfId="0" applyFont="1" applyFill="1" applyBorder="1" applyAlignment="1">
      <alignment horizontal="center"/>
    </xf>
    <xf numFmtId="164" fontId="13" fillId="4" borderId="2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left"/>
    </xf>
    <xf numFmtId="164" fontId="3" fillId="3" borderId="2" xfId="0" applyNumberFormat="1" applyFont="1" applyFill="1" applyBorder="1" applyAlignment="1">
      <alignment horizontal="center"/>
    </xf>
    <xf numFmtId="0" fontId="5" fillId="4" borderId="2" xfId="0" applyFont="1" applyFill="1" applyBorder="1"/>
    <xf numFmtId="0" fontId="14" fillId="4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/>
    <xf numFmtId="0" fontId="15" fillId="3" borderId="2" xfId="0" applyFont="1" applyFill="1" applyBorder="1"/>
    <xf numFmtId="164" fontId="5" fillId="3" borderId="2" xfId="0" applyNumberFormat="1" applyFont="1" applyFill="1" applyBorder="1"/>
    <xf numFmtId="0" fontId="15" fillId="3" borderId="2" xfId="0" applyFont="1" applyFill="1" applyBorder="1" applyAlignment="1">
      <alignment horizontal="center"/>
    </xf>
    <xf numFmtId="164" fontId="15" fillId="3" borderId="2" xfId="0" applyNumberFormat="1" applyFont="1" applyFill="1" applyBorder="1" applyAlignment="1">
      <alignment horizontal="center"/>
    </xf>
    <xf numFmtId="164" fontId="15" fillId="3" borderId="2" xfId="0" applyNumberFormat="1" applyFont="1" applyFill="1" applyBorder="1"/>
    <xf numFmtId="164" fontId="4" fillId="3" borderId="2" xfId="0" applyNumberFormat="1" applyFont="1" applyFill="1" applyBorder="1"/>
    <xf numFmtId="0" fontId="1" fillId="5" borderId="2" xfId="0" applyFont="1" applyFill="1" applyBorder="1"/>
    <xf numFmtId="164" fontId="1" fillId="5" borderId="2" xfId="0" applyNumberFormat="1" applyFont="1" applyFill="1" applyBorder="1"/>
    <xf numFmtId="0" fontId="1" fillId="5" borderId="2" xfId="0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right"/>
    </xf>
    <xf numFmtId="164" fontId="3" fillId="5" borderId="2" xfId="0" applyNumberFormat="1" applyFont="1" applyFill="1" applyBorder="1" applyAlignment="1">
      <alignment horizontal="right"/>
    </xf>
    <xf numFmtId="0" fontId="4" fillId="5" borderId="2" xfId="0" applyFont="1" applyFill="1" applyBorder="1"/>
    <xf numFmtId="164" fontId="5" fillId="5" borderId="2" xfId="0" applyNumberFormat="1" applyFont="1" applyFill="1" applyBorder="1"/>
    <xf numFmtId="0" fontId="16" fillId="3" borderId="2" xfId="0" applyFont="1" applyFill="1" applyBorder="1"/>
    <xf numFmtId="0" fontId="6" fillId="3" borderId="2" xfId="0" applyFont="1" applyFill="1" applyBorder="1"/>
    <xf numFmtId="164" fontId="17" fillId="3" borderId="2" xfId="0" applyNumberFormat="1" applyFont="1" applyFill="1" applyBorder="1"/>
    <xf numFmtId="164" fontId="3" fillId="3" borderId="2" xfId="0" applyNumberFormat="1" applyFont="1" applyFill="1" applyBorder="1"/>
    <xf numFmtId="0" fontId="18" fillId="3" borderId="2" xfId="0" applyFont="1" applyFill="1" applyBorder="1"/>
    <xf numFmtId="164" fontId="3" fillId="3" borderId="2" xfId="0" applyNumberFormat="1" applyFont="1" applyFill="1" applyBorder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164" fontId="19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1" fillId="6" borderId="2" xfId="0" applyFont="1" applyFill="1" applyBorder="1"/>
    <xf numFmtId="164" fontId="1" fillId="6" borderId="2" xfId="0" applyNumberFormat="1" applyFont="1" applyFill="1" applyBorder="1"/>
    <xf numFmtId="164" fontId="1" fillId="6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right"/>
    </xf>
    <xf numFmtId="0" fontId="4" fillId="6" borderId="2" xfId="0" applyFont="1" applyFill="1" applyBorder="1"/>
    <xf numFmtId="0" fontId="1" fillId="6" borderId="2" xfId="0" applyFont="1" applyFill="1" applyBorder="1" applyAlignment="1">
      <alignment horizontal="center"/>
    </xf>
    <xf numFmtId="164" fontId="5" fillId="6" borderId="2" xfId="0" applyNumberFormat="1" applyFont="1" applyFill="1" applyBorder="1"/>
    <xf numFmtId="164" fontId="5" fillId="6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left" vertical="center"/>
    </xf>
    <xf numFmtId="166" fontId="1" fillId="3" borderId="2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left" vertical="center"/>
    </xf>
    <xf numFmtId="164" fontId="6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4EA6B"/>
      <rgbColor rgb="00FFE994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0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SheetLayoutView="100" workbookViewId="0">
      <selection activeCell="A3" sqref="A3:H47"/>
    </sheetView>
  </sheetViews>
  <sheetFormatPr defaultColWidth="9" defaultRowHeight="14.25" x14ac:dyDescent="0.2"/>
  <cols>
    <col min="1" max="1" width="41.42578125" style="1" customWidth="1"/>
    <col min="2" max="2" width="27" style="1" customWidth="1"/>
    <col min="3" max="3" width="12.42578125" style="2" customWidth="1"/>
    <col min="4" max="6" width="8.85546875" style="1" hidden="1" customWidth="1"/>
    <col min="7" max="7" width="13.85546875" style="2" customWidth="1"/>
    <col min="8" max="8" width="20.140625" style="3" customWidth="1"/>
    <col min="9" max="9" width="5.140625" style="4" customWidth="1"/>
    <col min="10" max="14" width="9" style="4"/>
    <col min="15" max="16384" width="9" style="1"/>
  </cols>
  <sheetData>
    <row r="1" spans="1:8" ht="59.25" customHeight="1" x14ac:dyDescent="0.2">
      <c r="A1" s="20" t="s">
        <v>1436</v>
      </c>
      <c r="B1" s="20"/>
      <c r="C1" s="20"/>
      <c r="D1" s="20"/>
      <c r="E1" s="20"/>
      <c r="F1" s="20"/>
      <c r="G1" s="20"/>
      <c r="H1" s="20"/>
    </row>
    <row r="3" spans="1:8" ht="12.75" customHeight="1" x14ac:dyDescent="0.2">
      <c r="A3" s="21" t="s">
        <v>78</v>
      </c>
      <c r="B3" s="21"/>
      <c r="C3" s="21"/>
      <c r="D3" s="21"/>
      <c r="E3" s="21"/>
      <c r="F3" s="21"/>
      <c r="G3" s="21"/>
      <c r="H3" s="21"/>
    </row>
    <row r="4" spans="1:8" ht="23.85" customHeight="1" x14ac:dyDescent="0.2">
      <c r="A4" s="22" t="s">
        <v>0</v>
      </c>
      <c r="B4" s="22" t="s">
        <v>1</v>
      </c>
      <c r="C4" s="23" t="s">
        <v>2</v>
      </c>
      <c r="D4" s="22"/>
      <c r="E4" s="22"/>
      <c r="F4" s="22"/>
      <c r="G4" s="23" t="s">
        <v>3</v>
      </c>
      <c r="H4" s="23" t="s">
        <v>4</v>
      </c>
    </row>
    <row r="5" spans="1:8" x14ac:dyDescent="0.2">
      <c r="A5" s="24" t="s">
        <v>5</v>
      </c>
      <c r="B5" s="25" t="s">
        <v>6</v>
      </c>
      <c r="C5" s="26">
        <v>588</v>
      </c>
      <c r="D5" s="27">
        <v>6</v>
      </c>
      <c r="E5" s="27" t="e">
        <f>C5*D5*#REF!</f>
        <v>#REF!</v>
      </c>
      <c r="F5" s="27"/>
      <c r="G5" s="28">
        <v>2</v>
      </c>
      <c r="H5" s="29">
        <f t="shared" ref="H5:H37" si="0">C5*G5</f>
        <v>1176</v>
      </c>
    </row>
    <row r="6" spans="1:8" x14ac:dyDescent="0.2">
      <c r="A6" s="24" t="s">
        <v>7</v>
      </c>
      <c r="B6" s="25" t="s">
        <v>6</v>
      </c>
      <c r="C6" s="26">
        <v>48</v>
      </c>
      <c r="D6" s="27">
        <v>6</v>
      </c>
      <c r="E6" s="27" t="e">
        <f>C6*D6*#REF!</f>
        <v>#REF!</v>
      </c>
      <c r="F6" s="27"/>
      <c r="G6" s="28">
        <v>2</v>
      </c>
      <c r="H6" s="29">
        <f t="shared" si="0"/>
        <v>96</v>
      </c>
    </row>
    <row r="7" spans="1:8" x14ac:dyDescent="0.2">
      <c r="A7" s="24" t="s">
        <v>8</v>
      </c>
      <c r="B7" s="25" t="s">
        <v>6</v>
      </c>
      <c r="C7" s="26">
        <v>473</v>
      </c>
      <c r="D7" s="27">
        <v>6</v>
      </c>
      <c r="E7" s="27" t="e">
        <f>C7*D7*#REF!</f>
        <v>#REF!</v>
      </c>
      <c r="F7" s="27"/>
      <c r="G7" s="28">
        <v>2</v>
      </c>
      <c r="H7" s="29">
        <f t="shared" si="0"/>
        <v>946</v>
      </c>
    </row>
    <row r="8" spans="1:8" x14ac:dyDescent="0.2">
      <c r="A8" s="24" t="s">
        <v>9</v>
      </c>
      <c r="B8" s="25" t="s">
        <v>6</v>
      </c>
      <c r="C8" s="26">
        <v>639</v>
      </c>
      <c r="D8" s="27">
        <v>6</v>
      </c>
      <c r="E8" s="27" t="e">
        <f>C8*D8*#REF!</f>
        <v>#REF!</v>
      </c>
      <c r="F8" s="27"/>
      <c r="G8" s="28">
        <v>2</v>
      </c>
      <c r="H8" s="29">
        <f t="shared" si="0"/>
        <v>1278</v>
      </c>
    </row>
    <row r="9" spans="1:8" x14ac:dyDescent="0.2">
      <c r="A9" s="24" t="s">
        <v>15</v>
      </c>
      <c r="B9" s="25" t="s">
        <v>6</v>
      </c>
      <c r="C9" s="26">
        <v>365</v>
      </c>
      <c r="D9" s="27"/>
      <c r="E9" s="27"/>
      <c r="F9" s="27"/>
      <c r="G9" s="28">
        <v>2</v>
      </c>
      <c r="H9" s="29">
        <f t="shared" si="0"/>
        <v>730</v>
      </c>
    </row>
    <row r="10" spans="1:8" x14ac:dyDescent="0.2">
      <c r="A10" s="24" t="s">
        <v>16</v>
      </c>
      <c r="B10" s="25" t="s">
        <v>6</v>
      </c>
      <c r="C10" s="26">
        <v>337</v>
      </c>
      <c r="D10" s="27">
        <v>6</v>
      </c>
      <c r="E10" s="27" t="e">
        <f>C10*D10*#REF!</f>
        <v>#REF!</v>
      </c>
      <c r="F10" s="27"/>
      <c r="G10" s="28">
        <v>2</v>
      </c>
      <c r="H10" s="29">
        <f t="shared" si="0"/>
        <v>674</v>
      </c>
    </row>
    <row r="11" spans="1:8" x14ac:dyDescent="0.2">
      <c r="A11" s="24" t="s">
        <v>17</v>
      </c>
      <c r="B11" s="25" t="s">
        <v>6</v>
      </c>
      <c r="C11" s="26">
        <v>421</v>
      </c>
      <c r="D11" s="27">
        <v>6</v>
      </c>
      <c r="E11" s="27" t="e">
        <f>C11*D11*#REF!</f>
        <v>#REF!</v>
      </c>
      <c r="F11" s="27"/>
      <c r="G11" s="28">
        <v>2</v>
      </c>
      <c r="H11" s="29">
        <f t="shared" si="0"/>
        <v>842</v>
      </c>
    </row>
    <row r="12" spans="1:8" x14ac:dyDescent="0.2">
      <c r="A12" s="24" t="s">
        <v>18</v>
      </c>
      <c r="B12" s="25" t="s">
        <v>6</v>
      </c>
      <c r="C12" s="26">
        <v>84</v>
      </c>
      <c r="D12" s="27">
        <v>6</v>
      </c>
      <c r="E12" s="27" t="e">
        <f>C12*D12*#REF!</f>
        <v>#REF!</v>
      </c>
      <c r="F12" s="27"/>
      <c r="G12" s="28">
        <v>2</v>
      </c>
      <c r="H12" s="29">
        <f t="shared" si="0"/>
        <v>168</v>
      </c>
    </row>
    <row r="13" spans="1:8" x14ac:dyDescent="0.2">
      <c r="A13" s="24" t="s">
        <v>19</v>
      </c>
      <c r="B13" s="25" t="s">
        <v>6</v>
      </c>
      <c r="C13" s="26">
        <v>194</v>
      </c>
      <c r="D13" s="27">
        <v>6</v>
      </c>
      <c r="E13" s="27" t="e">
        <f>C13*D13*#REF!</f>
        <v>#REF!</v>
      </c>
      <c r="F13" s="27"/>
      <c r="G13" s="28">
        <v>2</v>
      </c>
      <c r="H13" s="29">
        <f t="shared" si="0"/>
        <v>388</v>
      </c>
    </row>
    <row r="14" spans="1:8" x14ac:dyDescent="0.2">
      <c r="A14" s="24" t="s">
        <v>20</v>
      </c>
      <c r="B14" s="25" t="s">
        <v>6</v>
      </c>
      <c r="C14" s="26">
        <v>202</v>
      </c>
      <c r="D14" s="27">
        <v>6</v>
      </c>
      <c r="E14" s="27" t="e">
        <f>C14*D14*#REF!</f>
        <v>#REF!</v>
      </c>
      <c r="F14" s="27"/>
      <c r="G14" s="28">
        <v>2</v>
      </c>
      <c r="H14" s="29">
        <f t="shared" si="0"/>
        <v>404</v>
      </c>
    </row>
    <row r="15" spans="1:8" x14ac:dyDescent="0.2">
      <c r="A15" s="24" t="s">
        <v>21</v>
      </c>
      <c r="B15" s="25" t="s">
        <v>6</v>
      </c>
      <c r="C15" s="26">
        <v>129</v>
      </c>
      <c r="D15" s="27">
        <v>6</v>
      </c>
      <c r="E15" s="27" t="e">
        <f>C15*D15*#REF!</f>
        <v>#REF!</v>
      </c>
      <c r="F15" s="27"/>
      <c r="G15" s="28">
        <v>2</v>
      </c>
      <c r="H15" s="29">
        <f t="shared" si="0"/>
        <v>258</v>
      </c>
    </row>
    <row r="16" spans="1:8" x14ac:dyDescent="0.2">
      <c r="A16" s="24" t="s">
        <v>22</v>
      </c>
      <c r="B16" s="25" t="s">
        <v>6</v>
      </c>
      <c r="C16" s="26">
        <v>137</v>
      </c>
      <c r="D16" s="27">
        <v>6</v>
      </c>
      <c r="E16" s="27" t="e">
        <f>C16*D16*#REF!</f>
        <v>#REF!</v>
      </c>
      <c r="F16" s="30"/>
      <c r="G16" s="28">
        <v>2</v>
      </c>
      <c r="H16" s="29">
        <f t="shared" si="0"/>
        <v>274</v>
      </c>
    </row>
    <row r="17" spans="1:14" x14ac:dyDescent="0.2">
      <c r="A17" s="24" t="s">
        <v>23</v>
      </c>
      <c r="B17" s="25" t="s">
        <v>6</v>
      </c>
      <c r="C17" s="26">
        <v>62</v>
      </c>
      <c r="D17" s="27">
        <v>6</v>
      </c>
      <c r="E17" s="27" t="e">
        <f>C17*D17*#REF!</f>
        <v>#REF!</v>
      </c>
      <c r="F17" s="27"/>
      <c r="G17" s="28">
        <v>2</v>
      </c>
      <c r="H17" s="29">
        <f t="shared" si="0"/>
        <v>124</v>
      </c>
    </row>
    <row r="18" spans="1:14" x14ac:dyDescent="0.2">
      <c r="A18" s="24" t="s">
        <v>24</v>
      </c>
      <c r="B18" s="25" t="s">
        <v>6</v>
      </c>
      <c r="C18" s="26">
        <v>409</v>
      </c>
      <c r="D18" s="27">
        <v>6</v>
      </c>
      <c r="E18" s="27" t="e">
        <f>C18*D18*#REF!</f>
        <v>#REF!</v>
      </c>
      <c r="F18" s="27"/>
      <c r="G18" s="28">
        <v>2</v>
      </c>
      <c r="H18" s="29">
        <f t="shared" si="0"/>
        <v>818</v>
      </c>
    </row>
    <row r="19" spans="1:14" x14ac:dyDescent="0.2">
      <c r="A19" s="24" t="s">
        <v>25</v>
      </c>
      <c r="B19" s="25" t="s">
        <v>6</v>
      </c>
      <c r="C19" s="26">
        <v>845</v>
      </c>
      <c r="D19" s="27">
        <v>6</v>
      </c>
      <c r="E19" s="27" t="e">
        <f>C19*D19*#REF!</f>
        <v>#REF!</v>
      </c>
      <c r="F19" s="27"/>
      <c r="G19" s="28">
        <v>2</v>
      </c>
      <c r="H19" s="29">
        <f t="shared" si="0"/>
        <v>1690</v>
      </c>
    </row>
    <row r="20" spans="1:14" s="6" customFormat="1" x14ac:dyDescent="0.2">
      <c r="A20" s="31" t="s">
        <v>26</v>
      </c>
      <c r="B20" s="32" t="s">
        <v>6</v>
      </c>
      <c r="C20" s="33">
        <v>823</v>
      </c>
      <c r="D20" s="34"/>
      <c r="E20" s="34"/>
      <c r="F20" s="34"/>
      <c r="G20" s="35">
        <v>4</v>
      </c>
      <c r="H20" s="29">
        <f t="shared" si="0"/>
        <v>3292</v>
      </c>
      <c r="I20" s="5"/>
      <c r="J20" s="5"/>
      <c r="K20" s="5"/>
      <c r="L20" s="5"/>
      <c r="M20" s="5"/>
      <c r="N20" s="5"/>
    </row>
    <row r="21" spans="1:14" x14ac:dyDescent="0.2">
      <c r="A21" s="24" t="s">
        <v>29</v>
      </c>
      <c r="B21" s="25" t="s">
        <v>6</v>
      </c>
      <c r="C21" s="26">
        <v>192</v>
      </c>
      <c r="D21" s="27">
        <v>6</v>
      </c>
      <c r="E21" s="27" t="e">
        <f>C21*D21*#REF!</f>
        <v>#REF!</v>
      </c>
      <c r="F21" s="27"/>
      <c r="G21" s="28">
        <v>2</v>
      </c>
      <c r="H21" s="29">
        <f t="shared" si="0"/>
        <v>384</v>
      </c>
    </row>
    <row r="22" spans="1:14" x14ac:dyDescent="0.2">
      <c r="A22" s="24" t="s">
        <v>30</v>
      </c>
      <c r="B22" s="25" t="s">
        <v>6</v>
      </c>
      <c r="C22" s="26">
        <v>228</v>
      </c>
      <c r="D22" s="27">
        <v>6</v>
      </c>
      <c r="E22" s="27" t="e">
        <f>C22*D22*#REF!</f>
        <v>#REF!</v>
      </c>
      <c r="F22" s="27"/>
      <c r="G22" s="28">
        <v>2</v>
      </c>
      <c r="H22" s="29">
        <f t="shared" si="0"/>
        <v>456</v>
      </c>
    </row>
    <row r="23" spans="1:14" x14ac:dyDescent="0.2">
      <c r="A23" s="24" t="s">
        <v>35</v>
      </c>
      <c r="B23" s="25" t="s">
        <v>6</v>
      </c>
      <c r="C23" s="26">
        <v>367</v>
      </c>
      <c r="D23" s="27">
        <v>6</v>
      </c>
      <c r="E23" s="27" t="e">
        <f>C23*D23*#REF!</f>
        <v>#REF!</v>
      </c>
      <c r="F23" s="27"/>
      <c r="G23" s="28">
        <v>2</v>
      </c>
      <c r="H23" s="29">
        <f t="shared" si="0"/>
        <v>734</v>
      </c>
    </row>
    <row r="24" spans="1:14" x14ac:dyDescent="0.2">
      <c r="A24" s="24" t="s">
        <v>36</v>
      </c>
      <c r="B24" s="25" t="s">
        <v>6</v>
      </c>
      <c r="C24" s="26">
        <v>1333</v>
      </c>
      <c r="D24" s="27">
        <v>6</v>
      </c>
      <c r="E24" s="27" t="e">
        <f>C24*D24*#REF!</f>
        <v>#REF!</v>
      </c>
      <c r="F24" s="27"/>
      <c r="G24" s="28">
        <v>2</v>
      </c>
      <c r="H24" s="29">
        <f t="shared" si="0"/>
        <v>2666</v>
      </c>
    </row>
    <row r="25" spans="1:14" x14ac:dyDescent="0.2">
      <c r="A25" s="24" t="s">
        <v>37</v>
      </c>
      <c r="B25" s="25" t="s">
        <v>6</v>
      </c>
      <c r="C25" s="26">
        <v>1206</v>
      </c>
      <c r="D25" s="27"/>
      <c r="E25" s="27"/>
      <c r="F25" s="27"/>
      <c r="G25" s="28">
        <v>2</v>
      </c>
      <c r="H25" s="29">
        <f t="shared" si="0"/>
        <v>2412</v>
      </c>
    </row>
    <row r="26" spans="1:14" x14ac:dyDescent="0.2">
      <c r="A26" s="24" t="s">
        <v>38</v>
      </c>
      <c r="B26" s="25" t="s">
        <v>6</v>
      </c>
      <c r="C26" s="26">
        <v>487</v>
      </c>
      <c r="D26" s="27">
        <v>6</v>
      </c>
      <c r="E26" s="27" t="e">
        <f>C26*D26*#REF!</f>
        <v>#REF!</v>
      </c>
      <c r="F26" s="27"/>
      <c r="G26" s="28">
        <v>2</v>
      </c>
      <c r="H26" s="29">
        <f t="shared" si="0"/>
        <v>974</v>
      </c>
    </row>
    <row r="27" spans="1:14" x14ac:dyDescent="0.2">
      <c r="A27" s="24" t="s">
        <v>39</v>
      </c>
      <c r="B27" s="25" t="s">
        <v>6</v>
      </c>
      <c r="C27" s="26">
        <v>350</v>
      </c>
      <c r="D27" s="27"/>
      <c r="E27" s="27"/>
      <c r="F27" s="27"/>
      <c r="G27" s="28">
        <v>2</v>
      </c>
      <c r="H27" s="29">
        <f t="shared" si="0"/>
        <v>700</v>
      </c>
    </row>
    <row r="28" spans="1:14" x14ac:dyDescent="0.2">
      <c r="A28" s="24" t="s">
        <v>40</v>
      </c>
      <c r="B28" s="25" t="s">
        <v>6</v>
      </c>
      <c r="C28" s="26">
        <v>95</v>
      </c>
      <c r="D28" s="27"/>
      <c r="E28" s="27"/>
      <c r="F28" s="27"/>
      <c r="G28" s="28">
        <v>2</v>
      </c>
      <c r="H28" s="29">
        <f t="shared" si="0"/>
        <v>190</v>
      </c>
    </row>
    <row r="29" spans="1:14" x14ac:dyDescent="0.2">
      <c r="A29" s="24" t="s">
        <v>41</v>
      </c>
      <c r="B29" s="25" t="s">
        <v>6</v>
      </c>
      <c r="C29" s="26">
        <v>225</v>
      </c>
      <c r="D29" s="27"/>
      <c r="E29" s="27"/>
      <c r="F29" s="27"/>
      <c r="G29" s="28">
        <v>2</v>
      </c>
      <c r="H29" s="29">
        <f t="shared" si="0"/>
        <v>450</v>
      </c>
    </row>
    <row r="30" spans="1:14" x14ac:dyDescent="0.2">
      <c r="A30" s="24" t="s">
        <v>42</v>
      </c>
      <c r="B30" s="25" t="s">
        <v>6</v>
      </c>
      <c r="C30" s="26">
        <v>1286</v>
      </c>
      <c r="D30" s="27">
        <v>6</v>
      </c>
      <c r="E30" s="27" t="e">
        <f>C30*D30*#REF!</f>
        <v>#REF!</v>
      </c>
      <c r="F30" s="30"/>
      <c r="G30" s="28">
        <v>2</v>
      </c>
      <c r="H30" s="29">
        <f t="shared" si="0"/>
        <v>2572</v>
      </c>
    </row>
    <row r="31" spans="1:14" x14ac:dyDescent="0.2">
      <c r="A31" s="31" t="s">
        <v>45</v>
      </c>
      <c r="B31" s="32" t="s">
        <v>6</v>
      </c>
      <c r="C31" s="33">
        <v>431</v>
      </c>
      <c r="D31" s="34">
        <v>6</v>
      </c>
      <c r="E31" s="34" t="e">
        <f>C31*D31*#REF!</f>
        <v>#REF!</v>
      </c>
      <c r="F31" s="34"/>
      <c r="G31" s="36">
        <v>2</v>
      </c>
      <c r="H31" s="29">
        <f t="shared" si="0"/>
        <v>862</v>
      </c>
    </row>
    <row r="32" spans="1:14" x14ac:dyDescent="0.2">
      <c r="A32" s="31" t="s">
        <v>51</v>
      </c>
      <c r="B32" s="32" t="s">
        <v>6</v>
      </c>
      <c r="C32" s="33">
        <v>209</v>
      </c>
      <c r="D32" s="34">
        <v>6</v>
      </c>
      <c r="E32" s="34" t="e">
        <f>C32*D32*#REF!</f>
        <v>#REF!</v>
      </c>
      <c r="F32" s="34"/>
      <c r="G32" s="36">
        <v>2</v>
      </c>
      <c r="H32" s="29">
        <f t="shared" si="0"/>
        <v>418</v>
      </c>
    </row>
    <row r="33" spans="1:16" x14ac:dyDescent="0.2">
      <c r="A33" s="24" t="s">
        <v>55</v>
      </c>
      <c r="B33" s="25" t="s">
        <v>6</v>
      </c>
      <c r="C33" s="26">
        <v>306</v>
      </c>
      <c r="D33" s="27">
        <v>6</v>
      </c>
      <c r="E33" s="27" t="e">
        <f>C33*D33*#REF!</f>
        <v>#REF!</v>
      </c>
      <c r="F33" s="37"/>
      <c r="G33" s="28">
        <v>2</v>
      </c>
      <c r="H33" s="29">
        <f t="shared" si="0"/>
        <v>612</v>
      </c>
    </row>
    <row r="34" spans="1:16" x14ac:dyDescent="0.2">
      <c r="A34" s="24" t="s">
        <v>58</v>
      </c>
      <c r="B34" s="25" t="s">
        <v>6</v>
      </c>
      <c r="C34" s="26">
        <v>855</v>
      </c>
      <c r="D34" s="27">
        <v>6</v>
      </c>
      <c r="E34" s="27" t="e">
        <f>C34*D34*#REF!</f>
        <v>#REF!</v>
      </c>
      <c r="F34" s="27"/>
      <c r="G34" s="28">
        <v>2</v>
      </c>
      <c r="H34" s="29">
        <f t="shared" si="0"/>
        <v>1710</v>
      </c>
    </row>
    <row r="35" spans="1:16" x14ac:dyDescent="0.2">
      <c r="A35" s="24" t="s">
        <v>59</v>
      </c>
      <c r="B35" s="25" t="s">
        <v>6</v>
      </c>
      <c r="C35" s="26">
        <v>1087</v>
      </c>
      <c r="D35" s="27"/>
      <c r="E35" s="27"/>
      <c r="F35" s="27"/>
      <c r="G35" s="28">
        <v>2</v>
      </c>
      <c r="H35" s="29">
        <f t="shared" si="0"/>
        <v>2174</v>
      </c>
    </row>
    <row r="36" spans="1:16" x14ac:dyDescent="0.2">
      <c r="A36" s="24" t="s">
        <v>62</v>
      </c>
      <c r="B36" s="25" t="s">
        <v>6</v>
      </c>
      <c r="C36" s="26">
        <v>425</v>
      </c>
      <c r="D36" s="25">
        <v>6</v>
      </c>
      <c r="E36" s="25" t="e">
        <f>C36*D36*#REF!</f>
        <v>#REF!</v>
      </c>
      <c r="F36" s="27"/>
      <c r="G36" s="28">
        <v>2</v>
      </c>
      <c r="H36" s="29">
        <f t="shared" si="0"/>
        <v>850</v>
      </c>
    </row>
    <row r="37" spans="1:16" x14ac:dyDescent="0.2">
      <c r="A37" s="24" t="s">
        <v>63</v>
      </c>
      <c r="B37" s="25" t="s">
        <v>6</v>
      </c>
      <c r="C37" s="26">
        <f>155+155</f>
        <v>310</v>
      </c>
      <c r="D37" s="25"/>
      <c r="E37" s="25"/>
      <c r="F37" s="27"/>
      <c r="G37" s="28">
        <v>2</v>
      </c>
      <c r="H37" s="29">
        <f t="shared" si="0"/>
        <v>620</v>
      </c>
    </row>
    <row r="38" spans="1:16" ht="15" x14ac:dyDescent="0.25">
      <c r="A38" s="38" t="s">
        <v>64</v>
      </c>
      <c r="B38" s="30"/>
      <c r="C38" s="39">
        <f>SUM(C5:C37)</f>
        <v>15148</v>
      </c>
      <c r="D38" s="30"/>
      <c r="E38" s="30" t="e">
        <f>SUM(E5:E36)</f>
        <v>#REF!</v>
      </c>
      <c r="F38" s="27"/>
      <c r="G38" s="28"/>
      <c r="H38" s="39">
        <f>SUM(H5:H37)</f>
        <v>31942</v>
      </c>
      <c r="L38" s="1"/>
    </row>
    <row r="39" spans="1:16" ht="15" x14ac:dyDescent="0.25">
      <c r="A39" s="31"/>
      <c r="B39" s="32"/>
      <c r="C39" s="40"/>
      <c r="D39" s="34"/>
      <c r="E39" s="41"/>
      <c r="F39" s="34"/>
      <c r="G39" s="36"/>
      <c r="H39" s="29"/>
      <c r="O39" s="4"/>
      <c r="P39" s="4"/>
    </row>
    <row r="40" spans="1:16" x14ac:dyDescent="0.2">
      <c r="A40" s="31" t="s">
        <v>65</v>
      </c>
      <c r="B40" s="32" t="s">
        <v>66</v>
      </c>
      <c r="C40" s="33" t="s">
        <v>67</v>
      </c>
      <c r="D40" s="34">
        <v>1</v>
      </c>
      <c r="E40" s="34" t="e">
        <f>#REF!*D40*C40</f>
        <v>#REF!</v>
      </c>
      <c r="F40" s="34"/>
      <c r="G40" s="36">
        <v>0</v>
      </c>
      <c r="H40" s="33">
        <v>6300</v>
      </c>
      <c r="O40" s="4"/>
      <c r="P40" s="4"/>
    </row>
    <row r="41" spans="1:16" x14ac:dyDescent="0.2">
      <c r="A41" s="31" t="s">
        <v>63</v>
      </c>
      <c r="B41" s="32" t="s">
        <v>66</v>
      </c>
      <c r="C41" s="33" t="s">
        <v>68</v>
      </c>
      <c r="D41" s="34">
        <v>1</v>
      </c>
      <c r="E41" s="34" t="e">
        <f>#REF!*D41*C41</f>
        <v>#REF!</v>
      </c>
      <c r="F41" s="34"/>
      <c r="G41" s="36">
        <v>0</v>
      </c>
      <c r="H41" s="33">
        <v>6990</v>
      </c>
      <c r="O41" s="4"/>
      <c r="P41" s="4"/>
    </row>
    <row r="42" spans="1:16" x14ac:dyDescent="0.2">
      <c r="A42" s="31" t="s">
        <v>69</v>
      </c>
      <c r="B42" s="32" t="s">
        <v>66</v>
      </c>
      <c r="C42" s="33" t="s">
        <v>70</v>
      </c>
      <c r="D42" s="34">
        <v>1</v>
      </c>
      <c r="E42" s="34" t="e">
        <f>#REF!*D42*C42</f>
        <v>#REF!</v>
      </c>
      <c r="F42" s="41"/>
      <c r="G42" s="36">
        <v>0</v>
      </c>
      <c r="H42" s="33">
        <v>2900</v>
      </c>
      <c r="O42" s="4"/>
      <c r="P42" s="4"/>
    </row>
    <row r="43" spans="1:16" x14ac:dyDescent="0.2">
      <c r="A43" s="31" t="s">
        <v>75</v>
      </c>
      <c r="B43" s="32" t="s">
        <v>66</v>
      </c>
      <c r="C43" s="33" t="s">
        <v>76</v>
      </c>
      <c r="D43" s="34"/>
      <c r="E43" s="34"/>
      <c r="F43" s="34"/>
      <c r="G43" s="36">
        <v>0</v>
      </c>
      <c r="H43" s="33">
        <v>1800</v>
      </c>
      <c r="O43" s="4"/>
      <c r="P43" s="4"/>
    </row>
    <row r="44" spans="1:16" ht="15" x14ac:dyDescent="0.25">
      <c r="A44" s="42" t="s">
        <v>64</v>
      </c>
      <c r="B44" s="32"/>
      <c r="C44" s="40">
        <v>25140</v>
      </c>
      <c r="D44" s="34"/>
      <c r="E44" s="34"/>
      <c r="F44" s="34"/>
      <c r="G44" s="36"/>
      <c r="H44" s="40">
        <f>SUM(H40:H43)</f>
        <v>17990</v>
      </c>
      <c r="O44" s="4"/>
      <c r="P44" s="4"/>
    </row>
    <row r="45" spans="1:16" x14ac:dyDescent="0.2">
      <c r="A45" s="31"/>
      <c r="B45" s="32"/>
      <c r="C45" s="33"/>
      <c r="D45" s="34"/>
      <c r="E45" s="34"/>
      <c r="F45" s="34"/>
      <c r="G45" s="36"/>
      <c r="H45" s="29"/>
    </row>
    <row r="46" spans="1:16" ht="15" x14ac:dyDescent="0.25">
      <c r="A46" s="43" t="s">
        <v>77</v>
      </c>
      <c r="B46" s="43"/>
      <c r="C46" s="44">
        <f>SUM(C38+C44)</f>
        <v>40288</v>
      </c>
      <c r="D46" s="45"/>
      <c r="E46" s="45"/>
      <c r="F46" s="45"/>
      <c r="G46" s="44"/>
      <c r="H46" s="44">
        <f>H38+H44</f>
        <v>49932</v>
      </c>
      <c r="O46" s="4"/>
    </row>
    <row r="47" spans="1:16" x14ac:dyDescent="0.2">
      <c r="A47" s="46"/>
      <c r="B47" s="46"/>
      <c r="C47" s="47"/>
      <c r="D47" s="46"/>
      <c r="E47" s="46"/>
      <c r="F47" s="46"/>
      <c r="G47" s="47"/>
      <c r="H47" s="48">
        <f>H46/1000</f>
        <v>49.932000000000002</v>
      </c>
      <c r="I47" s="4" t="s">
        <v>79</v>
      </c>
      <c r="O47" s="4"/>
    </row>
    <row r="48" spans="1:16" s="8" customFormat="1" ht="12.75" x14ac:dyDescent="0.2"/>
    <row r="49" s="8" customFormat="1" ht="12.75" x14ac:dyDescent="0.2"/>
    <row r="50" s="8" customFormat="1" ht="12.75" x14ac:dyDescent="0.2"/>
    <row r="51" s="8" customFormat="1" ht="12.75" x14ac:dyDescent="0.2"/>
    <row r="52" s="8" customFormat="1" ht="12.75" x14ac:dyDescent="0.2"/>
    <row r="53" s="8" customFormat="1" ht="12.75" x14ac:dyDescent="0.2"/>
    <row r="54" s="8" customFormat="1" ht="12.75" x14ac:dyDescent="0.2"/>
    <row r="55" s="8" customFormat="1" ht="12.75" x14ac:dyDescent="0.2"/>
    <row r="56" s="8" customFormat="1" ht="12.75" x14ac:dyDescent="0.2"/>
    <row r="57" s="8" customFormat="1" ht="12.75" x14ac:dyDescent="0.2"/>
    <row r="58" s="8" customFormat="1" ht="12.75" x14ac:dyDescent="0.2"/>
    <row r="59" s="8" customFormat="1" ht="12.75" x14ac:dyDescent="0.2"/>
    <row r="60" s="8" customFormat="1" ht="12.75" x14ac:dyDescent="0.2"/>
    <row r="61" s="8" customFormat="1" ht="12.75" x14ac:dyDescent="0.2"/>
    <row r="62" s="8" customFormat="1" ht="12.75" x14ac:dyDescent="0.2"/>
    <row r="63" s="8" customFormat="1" ht="12.75" x14ac:dyDescent="0.2"/>
    <row r="64" s="8" customFormat="1" ht="12.75" x14ac:dyDescent="0.2"/>
    <row r="65" s="8" customFormat="1" ht="12.75" x14ac:dyDescent="0.2"/>
    <row r="66" s="8" customFormat="1" ht="12.75" x14ac:dyDescent="0.2"/>
    <row r="67" s="8" customFormat="1" ht="12.75" x14ac:dyDescent="0.2"/>
    <row r="68" s="8" customFormat="1" ht="12.75" x14ac:dyDescent="0.2"/>
    <row r="69" s="8" customFormat="1" ht="12.75" x14ac:dyDescent="0.2"/>
    <row r="70" s="8" customFormat="1" ht="12.75" x14ac:dyDescent="0.2"/>
    <row r="71" s="8" customFormat="1" ht="12.75" x14ac:dyDescent="0.2"/>
    <row r="72" s="8" customFormat="1" ht="12.75" x14ac:dyDescent="0.2"/>
    <row r="73" s="8" customFormat="1" ht="12.75" x14ac:dyDescent="0.2"/>
    <row r="74" s="8" customFormat="1" ht="12.75" x14ac:dyDescent="0.2"/>
    <row r="75" s="8" customFormat="1" ht="12.75" x14ac:dyDescent="0.2"/>
    <row r="76" s="8" customFormat="1" ht="12.75" x14ac:dyDescent="0.2"/>
    <row r="77" s="8" customFormat="1" ht="12.75" x14ac:dyDescent="0.2"/>
    <row r="78" s="8" customFormat="1" ht="12.75" x14ac:dyDescent="0.2"/>
    <row r="79" s="8" customFormat="1" ht="12.75" x14ac:dyDescent="0.2"/>
    <row r="80" s="8" customFormat="1" ht="12.75" x14ac:dyDescent="0.2"/>
    <row r="81" s="8" customFormat="1" ht="12.75" x14ac:dyDescent="0.2"/>
    <row r="82" s="8" customFormat="1" ht="12.75" x14ac:dyDescent="0.2"/>
    <row r="83" s="8" customFormat="1" ht="12.75" x14ac:dyDescent="0.2"/>
    <row r="84" s="8" customFormat="1" ht="12.75" x14ac:dyDescent="0.2"/>
    <row r="85" s="8" customFormat="1" ht="12.75" x14ac:dyDescent="0.2"/>
    <row r="86" s="8" customFormat="1" ht="12.75" x14ac:dyDescent="0.2"/>
    <row r="87" s="8" customFormat="1" ht="12.75" x14ac:dyDescent="0.2"/>
    <row r="88" s="8" customFormat="1" ht="12.75" x14ac:dyDescent="0.2"/>
    <row r="89" s="8" customFormat="1" ht="12.75" x14ac:dyDescent="0.2"/>
    <row r="90" s="8" customFormat="1" ht="12.75" x14ac:dyDescent="0.2"/>
    <row r="91" s="8" customFormat="1" ht="12.75" x14ac:dyDescent="0.2"/>
    <row r="92" s="8" customFormat="1" ht="12.75" x14ac:dyDescent="0.2"/>
    <row r="93" s="8" customFormat="1" ht="12.75" x14ac:dyDescent="0.2"/>
    <row r="94" s="8" customFormat="1" ht="12.75" x14ac:dyDescent="0.2"/>
    <row r="95" s="8" customFormat="1" ht="12.75" x14ac:dyDescent="0.2"/>
    <row r="96" s="8" customFormat="1" ht="12.75" x14ac:dyDescent="0.2"/>
    <row r="97" s="8" customFormat="1" ht="12.75" x14ac:dyDescent="0.2"/>
    <row r="98" s="8" customFormat="1" ht="12.75" x14ac:dyDescent="0.2"/>
    <row r="99" s="8" customFormat="1" ht="12.75" x14ac:dyDescent="0.2"/>
    <row r="100" s="8" customFormat="1" ht="12.75" x14ac:dyDescent="0.2"/>
    <row r="101" s="8" customFormat="1" ht="12.75" x14ac:dyDescent="0.2"/>
    <row r="102" s="8" customFormat="1" ht="12.75" x14ac:dyDescent="0.2"/>
    <row r="103" s="8" customFormat="1" ht="12.75" x14ac:dyDescent="0.2"/>
    <row r="104" s="8" customFormat="1" ht="12.75" x14ac:dyDescent="0.2"/>
    <row r="105" s="8" customFormat="1" ht="12.75" x14ac:dyDescent="0.2"/>
    <row r="106" s="8" customFormat="1" ht="12.75" x14ac:dyDescent="0.2"/>
    <row r="107" s="8" customFormat="1" ht="12.75" x14ac:dyDescent="0.2"/>
    <row r="108" s="8" customFormat="1" ht="12.75" x14ac:dyDescent="0.2"/>
    <row r="109" s="8" customFormat="1" ht="12.75" x14ac:dyDescent="0.2"/>
    <row r="110" s="8" customFormat="1" ht="12.75" x14ac:dyDescent="0.2"/>
    <row r="111" s="8" customFormat="1" ht="12.75" x14ac:dyDescent="0.2"/>
    <row r="112" s="8" customFormat="1" ht="12.75" x14ac:dyDescent="0.2"/>
    <row r="113" s="8" customFormat="1" ht="12.75" x14ac:dyDescent="0.2"/>
    <row r="114" s="8" customFormat="1" ht="12.75" x14ac:dyDescent="0.2"/>
    <row r="115" s="8" customFormat="1" ht="12.75" x14ac:dyDescent="0.2"/>
    <row r="116" s="8" customFormat="1" ht="12.75" x14ac:dyDescent="0.2"/>
    <row r="117" s="8" customFormat="1" ht="12.75" x14ac:dyDescent="0.2"/>
    <row r="118" s="8" customFormat="1" ht="12.75" x14ac:dyDescent="0.2"/>
    <row r="119" s="8" customFormat="1" ht="12.75" x14ac:dyDescent="0.2"/>
    <row r="120" s="8" customFormat="1" ht="12.75" x14ac:dyDescent="0.2"/>
    <row r="121" s="8" customFormat="1" ht="12.75" x14ac:dyDescent="0.2"/>
    <row r="122" s="8" customFormat="1" ht="12.75" x14ac:dyDescent="0.2"/>
    <row r="123" s="8" customFormat="1" ht="12.75" x14ac:dyDescent="0.2"/>
    <row r="124" s="8" customFormat="1" ht="12.75" x14ac:dyDescent="0.2"/>
    <row r="125" s="8" customFormat="1" ht="12.75" x14ac:dyDescent="0.2"/>
    <row r="126" s="8" customFormat="1" ht="12.75" x14ac:dyDescent="0.2"/>
    <row r="127" s="8" customFormat="1" ht="12.75" x14ac:dyDescent="0.2"/>
    <row r="128" s="8" customFormat="1" ht="12.75" x14ac:dyDescent="0.2"/>
    <row r="129" s="8" customFormat="1" ht="12.75" x14ac:dyDescent="0.2"/>
    <row r="130" s="8" customFormat="1" ht="12.75" x14ac:dyDescent="0.2"/>
    <row r="131" s="8" customFormat="1" ht="12.75" x14ac:dyDescent="0.2"/>
    <row r="132" s="8" customFormat="1" ht="12.75" x14ac:dyDescent="0.2"/>
  </sheetData>
  <sheetProtection selectLockedCells="1" selectUnlockedCells="1"/>
  <mergeCells count="3">
    <mergeCell ref="A3:H3"/>
    <mergeCell ref="A46:B46"/>
    <mergeCell ref="A1:H1"/>
  </mergeCells>
  <pageMargins left="0.78749999999999998" right="0.78749999999999998" top="0.78749999999999998" bottom="1.2208333333333332" header="0.51181102362204722" footer="0.78749999999999998"/>
  <pageSetup paperSize="9" scale="72" firstPageNumber="0" orientation="portrait" horizontalDpi="300" verticalDpi="300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zoomScaleSheetLayoutView="100" workbookViewId="0">
      <selection sqref="A1:H22"/>
    </sheetView>
  </sheetViews>
  <sheetFormatPr defaultColWidth="9" defaultRowHeight="14.25" x14ac:dyDescent="0.2"/>
  <cols>
    <col min="1" max="1" width="41.42578125" style="1" customWidth="1"/>
    <col min="2" max="2" width="27" style="1" customWidth="1"/>
    <col min="3" max="3" width="12.42578125" style="2" customWidth="1"/>
    <col min="4" max="6" width="8.85546875" style="1" hidden="1" customWidth="1"/>
    <col min="7" max="7" width="13.85546875" style="2" customWidth="1"/>
    <col min="8" max="8" width="20.140625" style="3" customWidth="1"/>
    <col min="9" max="9" width="6.7109375" style="4" customWidth="1"/>
    <col min="10" max="10" width="13.85546875" style="4" customWidth="1"/>
    <col min="11" max="14" width="9" style="4"/>
    <col min="15" max="16384" width="9" style="1"/>
  </cols>
  <sheetData>
    <row r="1" spans="1:16" ht="12.75" customHeight="1" x14ac:dyDescent="0.2">
      <c r="A1" s="21" t="s">
        <v>80</v>
      </c>
      <c r="B1" s="21"/>
      <c r="C1" s="21"/>
      <c r="D1" s="21"/>
      <c r="E1" s="21"/>
      <c r="F1" s="21"/>
      <c r="G1" s="21"/>
      <c r="H1" s="21"/>
    </row>
    <row r="2" spans="1:16" ht="23.85" customHeight="1" x14ac:dyDescent="0.2">
      <c r="A2" s="22" t="s">
        <v>0</v>
      </c>
      <c r="B2" s="22" t="s">
        <v>1</v>
      </c>
      <c r="C2" s="23" t="s">
        <v>2</v>
      </c>
      <c r="D2" s="22"/>
      <c r="E2" s="22"/>
      <c r="F2" s="22"/>
      <c r="G2" s="23" t="s">
        <v>3</v>
      </c>
      <c r="H2" s="23" t="s">
        <v>4</v>
      </c>
    </row>
    <row r="3" spans="1:16" s="6" customFormat="1" x14ac:dyDescent="0.2">
      <c r="A3" s="31" t="s">
        <v>27</v>
      </c>
      <c r="B3" s="34" t="s">
        <v>28</v>
      </c>
      <c r="C3" s="33">
        <v>979</v>
      </c>
      <c r="D3" s="34"/>
      <c r="E3" s="34"/>
      <c r="F3" s="34"/>
      <c r="G3" s="35">
        <v>4</v>
      </c>
      <c r="H3" s="49">
        <f t="shared" ref="H3:H13" si="0">C3*G3</f>
        <v>3916</v>
      </c>
      <c r="I3" s="5"/>
      <c r="J3" s="5"/>
      <c r="K3" s="5"/>
      <c r="L3" s="5"/>
      <c r="M3" s="5"/>
      <c r="N3" s="5"/>
    </row>
    <row r="4" spans="1:16" s="6" customFormat="1" x14ac:dyDescent="0.2">
      <c r="A4" s="50" t="s">
        <v>31</v>
      </c>
      <c r="B4" s="34" t="s">
        <v>32</v>
      </c>
      <c r="C4" s="49">
        <v>1103</v>
      </c>
      <c r="D4" s="34">
        <v>2</v>
      </c>
      <c r="E4" s="34" t="e">
        <f>C4*D4*#REF!</f>
        <v>#REF!</v>
      </c>
      <c r="F4" s="34"/>
      <c r="G4" s="35">
        <v>4</v>
      </c>
      <c r="H4" s="49">
        <f t="shared" si="0"/>
        <v>4412</v>
      </c>
      <c r="I4" s="5"/>
      <c r="J4" s="5"/>
      <c r="K4" s="5"/>
      <c r="L4" s="5"/>
      <c r="M4" s="5"/>
      <c r="N4" s="5"/>
    </row>
    <row r="5" spans="1:16" s="6" customFormat="1" x14ac:dyDescent="0.2">
      <c r="A5" s="50" t="s">
        <v>33</v>
      </c>
      <c r="B5" s="34" t="s">
        <v>32</v>
      </c>
      <c r="C5" s="49">
        <v>190</v>
      </c>
      <c r="D5" s="34"/>
      <c r="E5" s="34"/>
      <c r="F5" s="34"/>
      <c r="G5" s="35">
        <v>2</v>
      </c>
      <c r="H5" s="49">
        <f t="shared" si="0"/>
        <v>380</v>
      </c>
      <c r="I5" s="5"/>
      <c r="J5" s="5"/>
      <c r="K5" s="5"/>
      <c r="L5" s="5"/>
      <c r="M5" s="5"/>
      <c r="N5" s="5"/>
    </row>
    <row r="6" spans="1:16" s="6" customFormat="1" x14ac:dyDescent="0.2">
      <c r="A6" s="50" t="s">
        <v>34</v>
      </c>
      <c r="B6" s="34" t="s">
        <v>32</v>
      </c>
      <c r="C6" s="49">
        <f>213+149</f>
        <v>362</v>
      </c>
      <c r="D6" s="34"/>
      <c r="E6" s="34"/>
      <c r="F6" s="34"/>
      <c r="G6" s="36">
        <v>2</v>
      </c>
      <c r="H6" s="49">
        <f t="shared" si="0"/>
        <v>724</v>
      </c>
      <c r="I6" s="5"/>
      <c r="J6" s="5"/>
      <c r="K6" s="5"/>
      <c r="L6" s="5"/>
      <c r="M6" s="5"/>
      <c r="N6" s="5"/>
    </row>
    <row r="7" spans="1:16" s="6" customFormat="1" x14ac:dyDescent="0.2">
      <c r="A7" s="31" t="s">
        <v>46</v>
      </c>
      <c r="B7" s="32" t="s">
        <v>6</v>
      </c>
      <c r="C7" s="33">
        <v>1044</v>
      </c>
      <c r="D7" s="34"/>
      <c r="E7" s="34"/>
      <c r="F7" s="34"/>
      <c r="G7" s="36">
        <v>2</v>
      </c>
      <c r="H7" s="49">
        <f t="shared" si="0"/>
        <v>2088</v>
      </c>
      <c r="I7" s="5"/>
      <c r="J7" s="5"/>
      <c r="K7" s="5"/>
      <c r="L7" s="5"/>
      <c r="M7" s="5"/>
      <c r="N7" s="5"/>
    </row>
    <row r="8" spans="1:16" s="6" customFormat="1" x14ac:dyDescent="0.2">
      <c r="A8" s="31" t="s">
        <v>47</v>
      </c>
      <c r="B8" s="32" t="s">
        <v>48</v>
      </c>
      <c r="C8" s="33">
        <v>716</v>
      </c>
      <c r="D8" s="34"/>
      <c r="E8" s="34"/>
      <c r="F8" s="34"/>
      <c r="G8" s="36">
        <v>2</v>
      </c>
      <c r="H8" s="49">
        <f t="shared" si="0"/>
        <v>1432</v>
      </c>
      <c r="I8" s="5"/>
      <c r="J8" s="5"/>
      <c r="K8" s="5"/>
      <c r="L8" s="5"/>
      <c r="M8" s="5"/>
      <c r="N8" s="5"/>
    </row>
    <row r="9" spans="1:16" s="6" customFormat="1" x14ac:dyDescent="0.2">
      <c r="A9" s="50" t="s">
        <v>52</v>
      </c>
      <c r="B9" s="32" t="s">
        <v>6</v>
      </c>
      <c r="C9" s="33">
        <v>946</v>
      </c>
      <c r="D9" s="34">
        <v>6</v>
      </c>
      <c r="E9" s="34" t="e">
        <f>C9*D9*#REF!</f>
        <v>#REF!</v>
      </c>
      <c r="F9" s="34"/>
      <c r="G9" s="36">
        <v>2</v>
      </c>
      <c r="H9" s="49">
        <f t="shared" si="0"/>
        <v>1892</v>
      </c>
      <c r="I9" s="5"/>
      <c r="J9" s="5"/>
      <c r="K9" s="5"/>
      <c r="L9" s="5"/>
      <c r="M9" s="5"/>
      <c r="N9" s="5"/>
    </row>
    <row r="10" spans="1:16" s="6" customFormat="1" x14ac:dyDescent="0.2">
      <c r="A10" s="50" t="s">
        <v>53</v>
      </c>
      <c r="B10" s="34" t="s">
        <v>54</v>
      </c>
      <c r="C10" s="33">
        <v>1747</v>
      </c>
      <c r="D10" s="34"/>
      <c r="E10" s="34"/>
      <c r="F10" s="34"/>
      <c r="G10" s="36">
        <v>2</v>
      </c>
      <c r="H10" s="49">
        <f t="shared" si="0"/>
        <v>3494</v>
      </c>
      <c r="I10" s="5"/>
      <c r="J10" s="5"/>
      <c r="K10" s="5"/>
      <c r="L10" s="5"/>
      <c r="M10" s="5"/>
      <c r="N10" s="5"/>
    </row>
    <row r="11" spans="1:16" s="6" customFormat="1" x14ac:dyDescent="0.2">
      <c r="A11" s="31" t="s">
        <v>56</v>
      </c>
      <c r="B11" s="34" t="s">
        <v>57</v>
      </c>
      <c r="C11" s="33">
        <v>3761</v>
      </c>
      <c r="D11" s="34"/>
      <c r="E11" s="34"/>
      <c r="F11" s="34"/>
      <c r="G11" s="36">
        <v>2</v>
      </c>
      <c r="H11" s="49">
        <f t="shared" si="0"/>
        <v>7522</v>
      </c>
      <c r="I11" s="5"/>
      <c r="J11" s="5"/>
      <c r="K11" s="5"/>
      <c r="L11" s="5"/>
      <c r="M11" s="5"/>
      <c r="N11" s="5"/>
    </row>
    <row r="12" spans="1:16" s="6" customFormat="1" x14ac:dyDescent="0.2">
      <c r="A12" s="31" t="s">
        <v>60</v>
      </c>
      <c r="B12" s="32" t="s">
        <v>61</v>
      </c>
      <c r="C12" s="33">
        <v>1162</v>
      </c>
      <c r="D12" s="34"/>
      <c r="E12" s="34"/>
      <c r="F12" s="34"/>
      <c r="G12" s="36">
        <v>2</v>
      </c>
      <c r="H12" s="49">
        <f t="shared" si="0"/>
        <v>2324</v>
      </c>
      <c r="I12" s="5"/>
      <c r="J12" s="5"/>
      <c r="K12" s="5"/>
      <c r="L12" s="5"/>
      <c r="M12" s="5"/>
      <c r="N12" s="5"/>
    </row>
    <row r="13" spans="1:16" s="6" customFormat="1" x14ac:dyDescent="0.2">
      <c r="A13" s="31" t="s">
        <v>81</v>
      </c>
      <c r="B13" s="32" t="s">
        <v>82</v>
      </c>
      <c r="C13" s="33">
        <v>379</v>
      </c>
      <c r="D13" s="34"/>
      <c r="E13" s="34"/>
      <c r="F13" s="34"/>
      <c r="G13" s="36">
        <v>2</v>
      </c>
      <c r="H13" s="49">
        <f t="shared" si="0"/>
        <v>758</v>
      </c>
      <c r="I13" s="5"/>
      <c r="J13" s="5"/>
      <c r="K13" s="5"/>
      <c r="L13" s="5"/>
      <c r="M13" s="5"/>
      <c r="N13" s="5"/>
    </row>
    <row r="14" spans="1:16" s="6" customFormat="1" ht="15" x14ac:dyDescent="0.25">
      <c r="A14" s="42" t="s">
        <v>64</v>
      </c>
      <c r="B14" s="41"/>
      <c r="C14" s="40">
        <f>SUM(C3:C12)</f>
        <v>12010</v>
      </c>
      <c r="D14" s="41"/>
      <c r="E14" s="41" t="e">
        <f>SUM(E3:E12)</f>
        <v>#REF!</v>
      </c>
      <c r="F14" s="34"/>
      <c r="G14" s="36"/>
      <c r="H14" s="40">
        <f>SUM(H3:H13)</f>
        <v>28942</v>
      </c>
      <c r="I14" s="5"/>
      <c r="J14" s="5"/>
      <c r="K14" s="5"/>
      <c r="M14" s="5"/>
      <c r="N14" s="5"/>
    </row>
    <row r="15" spans="1:16" s="6" customFormat="1" ht="15" x14ac:dyDescent="0.25">
      <c r="A15" s="31"/>
      <c r="B15" s="32"/>
      <c r="C15" s="40"/>
      <c r="D15" s="34"/>
      <c r="E15" s="41"/>
      <c r="F15" s="34"/>
      <c r="G15" s="36"/>
      <c r="H15" s="49"/>
      <c r="I15" s="5"/>
      <c r="J15" s="5"/>
      <c r="K15" s="5"/>
      <c r="L15" s="5"/>
      <c r="M15" s="5"/>
      <c r="N15" s="5"/>
      <c r="O15" s="5"/>
      <c r="P15" s="5"/>
    </row>
    <row r="16" spans="1:16" s="6" customFormat="1" x14ac:dyDescent="0.2">
      <c r="A16" s="31" t="s">
        <v>71</v>
      </c>
      <c r="B16" s="32" t="s">
        <v>66</v>
      </c>
      <c r="C16" s="33" t="s">
        <v>72</v>
      </c>
      <c r="D16" s="34"/>
      <c r="E16" s="34"/>
      <c r="F16" s="41"/>
      <c r="G16" s="36">
        <v>0</v>
      </c>
      <c r="H16" s="33">
        <v>3000</v>
      </c>
      <c r="I16" s="5"/>
      <c r="J16" s="5"/>
      <c r="K16" s="5"/>
      <c r="L16" s="5"/>
      <c r="M16" s="5"/>
      <c r="N16" s="5"/>
      <c r="O16" s="5"/>
      <c r="P16" s="5"/>
    </row>
    <row r="17" spans="1:16" s="6" customFormat="1" x14ac:dyDescent="0.2">
      <c r="A17" s="31" t="s">
        <v>73</v>
      </c>
      <c r="B17" s="32" t="s">
        <v>66</v>
      </c>
      <c r="C17" s="33" t="s">
        <v>74</v>
      </c>
      <c r="D17" s="34"/>
      <c r="E17" s="34"/>
      <c r="F17" s="41"/>
      <c r="G17" s="36">
        <v>0</v>
      </c>
      <c r="H17" s="33">
        <v>4150</v>
      </c>
      <c r="I17" s="5"/>
      <c r="J17" s="5"/>
      <c r="K17" s="5"/>
      <c r="L17" s="5"/>
      <c r="M17" s="5"/>
      <c r="N17" s="5"/>
      <c r="O17" s="5"/>
      <c r="P17" s="5"/>
    </row>
    <row r="18" spans="1:16" s="6" customFormat="1" ht="15" x14ac:dyDescent="0.25">
      <c r="A18" s="42" t="s">
        <v>64</v>
      </c>
      <c r="B18" s="32"/>
      <c r="C18" s="40">
        <v>25140</v>
      </c>
      <c r="D18" s="34"/>
      <c r="E18" s="34"/>
      <c r="F18" s="34"/>
      <c r="G18" s="36"/>
      <c r="H18" s="40">
        <f>SUM(H16:H17)</f>
        <v>7150</v>
      </c>
      <c r="I18" s="5"/>
      <c r="J18" s="5"/>
      <c r="K18" s="5"/>
      <c r="L18" s="5"/>
      <c r="M18" s="5"/>
      <c r="N18" s="5"/>
      <c r="O18" s="5"/>
      <c r="P18" s="5"/>
    </row>
    <row r="19" spans="1:16" x14ac:dyDescent="0.2">
      <c r="A19" s="31"/>
      <c r="B19" s="32"/>
      <c r="C19" s="33"/>
      <c r="D19" s="34"/>
      <c r="E19" s="34"/>
      <c r="F19" s="34"/>
      <c r="G19" s="36"/>
      <c r="H19" s="29"/>
    </row>
    <row r="20" spans="1:16" ht="15" x14ac:dyDescent="0.25">
      <c r="A20" s="43" t="s">
        <v>77</v>
      </c>
      <c r="B20" s="43"/>
      <c r="C20" s="44">
        <f>SUM(C14+C18)</f>
        <v>37150</v>
      </c>
      <c r="D20" s="45"/>
      <c r="E20" s="45"/>
      <c r="F20" s="45"/>
      <c r="G20" s="44"/>
      <c r="H20" s="44">
        <f>H14+H18</f>
        <v>36092</v>
      </c>
      <c r="J20" s="7"/>
      <c r="O20" s="4"/>
    </row>
    <row r="21" spans="1:16" x14ac:dyDescent="0.2">
      <c r="A21" s="46"/>
      <c r="B21" s="46"/>
      <c r="C21" s="47"/>
      <c r="D21" s="46"/>
      <c r="E21" s="46"/>
      <c r="F21" s="46"/>
      <c r="G21" s="47"/>
      <c r="H21" s="48">
        <f>H20/1000</f>
        <v>36.091999999999999</v>
      </c>
      <c r="I21" s="4" t="s">
        <v>79</v>
      </c>
      <c r="O21" s="4"/>
    </row>
    <row r="22" spans="1:16" ht="15" x14ac:dyDescent="0.25">
      <c r="A22" s="51"/>
      <c r="B22" s="51"/>
      <c r="C22" s="52"/>
      <c r="D22" s="45"/>
      <c r="E22" s="45"/>
      <c r="F22" s="45"/>
      <c r="G22" s="52"/>
      <c r="H22" s="52"/>
      <c r="O22" s="4"/>
    </row>
    <row r="23" spans="1:16" s="8" customFormat="1" ht="12.75" x14ac:dyDescent="0.2"/>
    <row r="24" spans="1:16" s="8" customFormat="1" ht="12.75" x14ac:dyDescent="0.2"/>
    <row r="25" spans="1:16" s="8" customFormat="1" ht="12.75" x14ac:dyDescent="0.2"/>
    <row r="26" spans="1:16" s="8" customFormat="1" ht="12.75" x14ac:dyDescent="0.2"/>
    <row r="27" spans="1:16" s="8" customFormat="1" ht="12.75" x14ac:dyDescent="0.2"/>
    <row r="28" spans="1:16" s="8" customFormat="1" ht="12.75" x14ac:dyDescent="0.2"/>
    <row r="29" spans="1:16" s="8" customFormat="1" ht="12.75" x14ac:dyDescent="0.2"/>
    <row r="30" spans="1:16" s="8" customFormat="1" ht="12.75" x14ac:dyDescent="0.2"/>
    <row r="31" spans="1:16" s="8" customFormat="1" ht="12.75" x14ac:dyDescent="0.2"/>
    <row r="32" spans="1:16" s="8" customFormat="1" ht="12.75" x14ac:dyDescent="0.2"/>
    <row r="33" s="8" customFormat="1" ht="12.75" x14ac:dyDescent="0.2"/>
    <row r="34" s="8" customFormat="1" ht="12.75" x14ac:dyDescent="0.2"/>
    <row r="35" s="8" customFormat="1" ht="12.75" x14ac:dyDescent="0.2"/>
    <row r="36" s="8" customFormat="1" ht="12.75" x14ac:dyDescent="0.2"/>
    <row r="37" s="8" customFormat="1" ht="12.75" x14ac:dyDescent="0.2"/>
    <row r="38" s="8" customFormat="1" ht="12.75" x14ac:dyDescent="0.2"/>
    <row r="39" s="8" customFormat="1" ht="12.75" x14ac:dyDescent="0.2"/>
    <row r="40" s="8" customFormat="1" ht="12.75" x14ac:dyDescent="0.2"/>
    <row r="41" s="8" customFormat="1" ht="12.75" x14ac:dyDescent="0.2"/>
    <row r="42" s="8" customFormat="1" ht="12.75" x14ac:dyDescent="0.2"/>
    <row r="43" s="8" customFormat="1" ht="12.75" x14ac:dyDescent="0.2"/>
    <row r="44" s="8" customFormat="1" ht="12.75" x14ac:dyDescent="0.2"/>
    <row r="45" s="8" customFormat="1" ht="12.75" x14ac:dyDescent="0.2"/>
    <row r="46" s="8" customFormat="1" ht="12.75" x14ac:dyDescent="0.2"/>
    <row r="47" s="8" customFormat="1" ht="12.75" x14ac:dyDescent="0.2"/>
    <row r="48" s="8" customFormat="1" ht="12.75" x14ac:dyDescent="0.2"/>
    <row r="49" s="8" customFormat="1" ht="12.75" x14ac:dyDescent="0.2"/>
    <row r="50" s="8" customFormat="1" ht="12.75" x14ac:dyDescent="0.2"/>
    <row r="51" s="8" customFormat="1" ht="12.75" x14ac:dyDescent="0.2"/>
    <row r="52" s="8" customFormat="1" ht="12.75" x14ac:dyDescent="0.2"/>
    <row r="53" s="8" customFormat="1" ht="12.75" x14ac:dyDescent="0.2"/>
    <row r="54" s="8" customFormat="1" ht="12.75" x14ac:dyDescent="0.2"/>
    <row r="55" s="8" customFormat="1" ht="12.75" x14ac:dyDescent="0.2"/>
    <row r="56" s="8" customFormat="1" ht="12.75" x14ac:dyDescent="0.2"/>
    <row r="57" s="8" customFormat="1" ht="12.75" x14ac:dyDescent="0.2"/>
    <row r="58" s="8" customFormat="1" ht="12.75" x14ac:dyDescent="0.2"/>
    <row r="59" s="8" customFormat="1" ht="12.75" x14ac:dyDescent="0.2"/>
    <row r="60" s="8" customFormat="1" ht="12.75" x14ac:dyDescent="0.2"/>
    <row r="61" s="8" customFormat="1" ht="12.75" x14ac:dyDescent="0.2"/>
    <row r="62" s="8" customFormat="1" ht="12.75" x14ac:dyDescent="0.2"/>
    <row r="63" s="8" customFormat="1" ht="12.75" x14ac:dyDescent="0.2"/>
    <row r="64" s="8" customFormat="1" ht="12.75" x14ac:dyDescent="0.2"/>
    <row r="65" s="8" customFormat="1" ht="12.75" x14ac:dyDescent="0.2"/>
    <row r="66" s="8" customFormat="1" ht="12.75" x14ac:dyDescent="0.2"/>
    <row r="67" s="8" customFormat="1" ht="12.75" x14ac:dyDescent="0.2"/>
    <row r="68" s="8" customFormat="1" ht="12.75" x14ac:dyDescent="0.2"/>
    <row r="69" s="8" customFormat="1" ht="12.75" x14ac:dyDescent="0.2"/>
    <row r="70" s="8" customFormat="1" ht="12.75" x14ac:dyDescent="0.2"/>
    <row r="71" s="8" customFormat="1" ht="12.75" x14ac:dyDescent="0.2"/>
    <row r="72" s="8" customFormat="1" ht="12.75" x14ac:dyDescent="0.2"/>
    <row r="73" s="8" customFormat="1" ht="12.75" x14ac:dyDescent="0.2"/>
    <row r="74" s="8" customFormat="1" ht="12.75" x14ac:dyDescent="0.2"/>
    <row r="75" s="8" customFormat="1" ht="12.75" x14ac:dyDescent="0.2"/>
    <row r="76" s="8" customFormat="1" ht="12.75" x14ac:dyDescent="0.2"/>
    <row r="77" s="8" customFormat="1" ht="12.75" x14ac:dyDescent="0.2"/>
    <row r="78" s="8" customFormat="1" ht="12.75" x14ac:dyDescent="0.2"/>
    <row r="79" s="8" customFormat="1" ht="12.75" x14ac:dyDescent="0.2"/>
    <row r="80" s="8" customFormat="1" ht="12.75" x14ac:dyDescent="0.2"/>
    <row r="81" s="8" customFormat="1" ht="12.75" x14ac:dyDescent="0.2"/>
    <row r="82" s="8" customFormat="1" ht="12.75" x14ac:dyDescent="0.2"/>
    <row r="83" s="8" customFormat="1" ht="12.75" x14ac:dyDescent="0.2"/>
    <row r="84" s="8" customFormat="1" ht="12.75" x14ac:dyDescent="0.2"/>
    <row r="85" s="8" customFormat="1" ht="12.75" x14ac:dyDescent="0.2"/>
    <row r="86" s="8" customFormat="1" ht="12.75" x14ac:dyDescent="0.2"/>
    <row r="87" s="8" customFormat="1" ht="12.75" x14ac:dyDescent="0.2"/>
    <row r="88" s="8" customFormat="1" ht="12.75" x14ac:dyDescent="0.2"/>
    <row r="89" s="8" customFormat="1" ht="12.75" x14ac:dyDescent="0.2"/>
    <row r="90" s="8" customFormat="1" ht="12.75" x14ac:dyDescent="0.2"/>
    <row r="91" s="8" customFormat="1" ht="12.75" x14ac:dyDescent="0.2"/>
    <row r="92" s="8" customFormat="1" ht="12.75" x14ac:dyDescent="0.2"/>
    <row r="93" s="8" customFormat="1" ht="12.75" x14ac:dyDescent="0.2"/>
    <row r="94" s="8" customFormat="1" ht="12.75" x14ac:dyDescent="0.2"/>
    <row r="95" s="8" customFormat="1" ht="12.75" x14ac:dyDescent="0.2"/>
    <row r="96" s="8" customFormat="1" ht="12.75" x14ac:dyDescent="0.2"/>
    <row r="97" s="8" customFormat="1" ht="12.75" x14ac:dyDescent="0.2"/>
    <row r="98" s="8" customFormat="1" ht="12.75" x14ac:dyDescent="0.2"/>
    <row r="99" s="8" customFormat="1" ht="12.75" x14ac:dyDescent="0.2"/>
    <row r="100" s="8" customFormat="1" ht="12.75" x14ac:dyDescent="0.2"/>
    <row r="101" s="8" customFormat="1" ht="12.75" x14ac:dyDescent="0.2"/>
    <row r="102" s="8" customFormat="1" ht="12.75" x14ac:dyDescent="0.2"/>
    <row r="103" s="8" customFormat="1" ht="12.75" x14ac:dyDescent="0.2"/>
    <row r="104" s="8" customFormat="1" ht="12.75" x14ac:dyDescent="0.2"/>
    <row r="105" s="8" customFormat="1" ht="12.75" x14ac:dyDescent="0.2"/>
    <row r="106" s="8" customFormat="1" ht="12.75" x14ac:dyDescent="0.2"/>
    <row r="107" s="8" customFormat="1" ht="12.75" x14ac:dyDescent="0.2"/>
  </sheetData>
  <sheetProtection selectLockedCells="1" selectUnlockedCells="1"/>
  <mergeCells count="3">
    <mergeCell ref="A1:H1"/>
    <mergeCell ref="A20:B20"/>
    <mergeCell ref="A22:B22"/>
  </mergeCells>
  <pageMargins left="0.78749999999999998" right="0.78749999999999998" top="0.78749999999999998" bottom="1.2208333333333332" header="0.51181102362204722" footer="0.78749999999999998"/>
  <pageSetup paperSize="9" scale="105" firstPageNumber="0" orientation="landscape" horizontalDpi="300" verticalDpi="300"/>
  <headerFooter alignWithMargins="0"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zoomScaleSheetLayoutView="100" workbookViewId="0">
      <selection sqref="A1:H48"/>
    </sheetView>
  </sheetViews>
  <sheetFormatPr defaultColWidth="9" defaultRowHeight="15" x14ac:dyDescent="0.2"/>
  <cols>
    <col min="1" max="1" width="70.85546875" style="9" customWidth="1"/>
    <col min="2" max="2" width="27" style="9" customWidth="1"/>
    <col min="3" max="3" width="12.42578125" style="10" customWidth="1"/>
    <col min="4" max="6" width="8.85546875" style="9" hidden="1" customWidth="1"/>
    <col min="7" max="7" width="13.85546875" style="10" customWidth="1"/>
    <col min="8" max="8" width="20.140625" style="11" customWidth="1"/>
    <col min="9" max="9" width="7" style="12" customWidth="1"/>
    <col min="10" max="14" width="9" style="12"/>
    <col min="15" max="16384" width="9" style="9"/>
  </cols>
  <sheetData>
    <row r="1" spans="1:8" ht="33" customHeight="1" x14ac:dyDescent="0.2">
      <c r="A1" s="53" t="s">
        <v>83</v>
      </c>
      <c r="B1" s="53"/>
      <c r="C1" s="53"/>
      <c r="D1" s="53"/>
      <c r="E1" s="53"/>
      <c r="F1" s="53"/>
      <c r="G1" s="53"/>
      <c r="H1" s="53"/>
    </row>
    <row r="2" spans="1:8" ht="23.85" customHeight="1" x14ac:dyDescent="0.2">
      <c r="A2" s="54" t="s">
        <v>0</v>
      </c>
      <c r="B2" s="54" t="s">
        <v>1</v>
      </c>
      <c r="C2" s="55" t="s">
        <v>2</v>
      </c>
      <c r="D2" s="54"/>
      <c r="E2" s="54"/>
      <c r="F2" s="54"/>
      <c r="G2" s="55" t="s">
        <v>3</v>
      </c>
      <c r="H2" s="55" t="s">
        <v>4</v>
      </c>
    </row>
    <row r="3" spans="1:8" x14ac:dyDescent="0.2">
      <c r="A3" s="56" t="s">
        <v>10</v>
      </c>
      <c r="B3" s="57" t="s">
        <v>11</v>
      </c>
      <c r="C3" s="58">
        <v>501</v>
      </c>
      <c r="D3" s="59"/>
      <c r="E3" s="59"/>
      <c r="F3" s="59"/>
      <c r="G3" s="60">
        <v>2</v>
      </c>
      <c r="H3" s="61">
        <f t="shared" ref="H3:H46" si="0">C3*G3</f>
        <v>1002</v>
      </c>
    </row>
    <row r="4" spans="1:8" x14ac:dyDescent="0.2">
      <c r="A4" s="56" t="s">
        <v>12</v>
      </c>
      <c r="B4" s="57" t="s">
        <v>11</v>
      </c>
      <c r="C4" s="58">
        <v>360</v>
      </c>
      <c r="D4" s="59"/>
      <c r="E4" s="59"/>
      <c r="F4" s="59"/>
      <c r="G4" s="60">
        <v>2</v>
      </c>
      <c r="H4" s="61">
        <f t="shared" si="0"/>
        <v>720</v>
      </c>
    </row>
    <row r="5" spans="1:8" x14ac:dyDescent="0.2">
      <c r="A5" s="56" t="s">
        <v>13</v>
      </c>
      <c r="B5" s="57" t="s">
        <v>14</v>
      </c>
      <c r="C5" s="58">
        <v>570</v>
      </c>
      <c r="D5" s="59"/>
      <c r="E5" s="59"/>
      <c r="F5" s="59"/>
      <c r="G5" s="60">
        <v>2</v>
      </c>
      <c r="H5" s="61">
        <f t="shared" si="0"/>
        <v>1140</v>
      </c>
    </row>
    <row r="6" spans="1:8" x14ac:dyDescent="0.2">
      <c r="A6" s="62" t="s">
        <v>43</v>
      </c>
      <c r="B6" s="59" t="s">
        <v>44</v>
      </c>
      <c r="C6" s="61">
        <v>2052</v>
      </c>
      <c r="D6" s="59">
        <v>2</v>
      </c>
      <c r="E6" s="59" t="e">
        <f>C6*D6*#REF!</f>
        <v>#REF!</v>
      </c>
      <c r="F6" s="59"/>
      <c r="G6" s="60">
        <v>2</v>
      </c>
      <c r="H6" s="61">
        <f t="shared" si="0"/>
        <v>4104</v>
      </c>
    </row>
    <row r="7" spans="1:8" x14ac:dyDescent="0.2">
      <c r="A7" s="56" t="s">
        <v>49</v>
      </c>
      <c r="B7" s="57" t="s">
        <v>50</v>
      </c>
      <c r="C7" s="58">
        <v>782</v>
      </c>
      <c r="D7" s="59"/>
      <c r="E7" s="59" t="e">
        <f>C7*D7*#REF!</f>
        <v>#REF!</v>
      </c>
      <c r="F7" s="59"/>
      <c r="G7" s="60">
        <v>2</v>
      </c>
      <c r="H7" s="61">
        <f t="shared" si="0"/>
        <v>1564</v>
      </c>
    </row>
    <row r="8" spans="1:8" x14ac:dyDescent="0.2">
      <c r="A8" s="63" t="s">
        <v>84</v>
      </c>
      <c r="B8" s="64" t="s">
        <v>85</v>
      </c>
      <c r="C8" s="65">
        <v>253</v>
      </c>
      <c r="D8" s="65"/>
      <c r="E8" s="65"/>
      <c r="F8" s="65"/>
      <c r="G8" s="64">
        <v>2</v>
      </c>
      <c r="H8" s="65">
        <f t="shared" si="0"/>
        <v>506</v>
      </c>
    </row>
    <row r="9" spans="1:8" ht="30" x14ac:dyDescent="0.2">
      <c r="A9" s="63" t="s">
        <v>86</v>
      </c>
      <c r="B9" s="64" t="s">
        <v>87</v>
      </c>
      <c r="C9" s="65">
        <v>768</v>
      </c>
      <c r="D9" s="65"/>
      <c r="E9" s="65"/>
      <c r="F9" s="65"/>
      <c r="G9" s="64">
        <v>2</v>
      </c>
      <c r="H9" s="65">
        <f t="shared" si="0"/>
        <v>1536</v>
      </c>
    </row>
    <row r="10" spans="1:8" x14ac:dyDescent="0.2">
      <c r="A10" s="63" t="s">
        <v>88</v>
      </c>
      <c r="B10" s="64" t="s">
        <v>89</v>
      </c>
      <c r="C10" s="65">
        <v>229</v>
      </c>
      <c r="D10" s="65"/>
      <c r="E10" s="65"/>
      <c r="F10" s="65"/>
      <c r="G10" s="64">
        <v>2</v>
      </c>
      <c r="H10" s="65">
        <f t="shared" si="0"/>
        <v>458</v>
      </c>
    </row>
    <row r="11" spans="1:8" x14ac:dyDescent="0.2">
      <c r="A11" s="63" t="s">
        <v>90</v>
      </c>
      <c r="B11" s="64" t="s">
        <v>91</v>
      </c>
      <c r="C11" s="65">
        <v>306</v>
      </c>
      <c r="D11" s="65"/>
      <c r="E11" s="65"/>
      <c r="F11" s="65"/>
      <c r="G11" s="64">
        <v>2</v>
      </c>
      <c r="H11" s="65">
        <f t="shared" si="0"/>
        <v>612</v>
      </c>
    </row>
    <row r="12" spans="1:8" x14ac:dyDescent="0.2">
      <c r="A12" s="63" t="s">
        <v>92</v>
      </c>
      <c r="B12" s="64" t="s">
        <v>93</v>
      </c>
      <c r="C12" s="65">
        <v>115</v>
      </c>
      <c r="D12" s="65"/>
      <c r="E12" s="65"/>
      <c r="F12" s="65"/>
      <c r="G12" s="64">
        <v>2</v>
      </c>
      <c r="H12" s="65">
        <f t="shared" si="0"/>
        <v>230</v>
      </c>
    </row>
    <row r="13" spans="1:8" x14ac:dyDescent="0.2">
      <c r="A13" s="63" t="s">
        <v>94</v>
      </c>
      <c r="B13" s="64" t="s">
        <v>95</v>
      </c>
      <c r="C13" s="65">
        <v>200</v>
      </c>
      <c r="D13" s="65"/>
      <c r="E13" s="65"/>
      <c r="F13" s="65"/>
      <c r="G13" s="64">
        <v>2</v>
      </c>
      <c r="H13" s="65">
        <f t="shared" si="0"/>
        <v>400</v>
      </c>
    </row>
    <row r="14" spans="1:8" ht="30" x14ac:dyDescent="0.2">
      <c r="A14" s="63" t="s">
        <v>96</v>
      </c>
      <c r="B14" s="64" t="s">
        <v>97</v>
      </c>
      <c r="C14" s="65">
        <v>440</v>
      </c>
      <c r="D14" s="65"/>
      <c r="E14" s="65"/>
      <c r="F14" s="65"/>
      <c r="G14" s="64">
        <v>2</v>
      </c>
      <c r="H14" s="65">
        <f t="shared" si="0"/>
        <v>880</v>
      </c>
    </row>
    <row r="15" spans="1:8" ht="30" x14ac:dyDescent="0.2">
      <c r="A15" s="63" t="s">
        <v>98</v>
      </c>
      <c r="B15" s="64" t="s">
        <v>99</v>
      </c>
      <c r="C15" s="65">
        <v>112</v>
      </c>
      <c r="D15" s="65"/>
      <c r="E15" s="65"/>
      <c r="F15" s="65"/>
      <c r="G15" s="64">
        <v>2</v>
      </c>
      <c r="H15" s="65">
        <f t="shared" si="0"/>
        <v>224</v>
      </c>
    </row>
    <row r="16" spans="1:8" x14ac:dyDescent="0.2">
      <c r="A16" s="63" t="s">
        <v>100</v>
      </c>
      <c r="B16" s="64" t="s">
        <v>101</v>
      </c>
      <c r="C16" s="65">
        <v>303</v>
      </c>
      <c r="D16" s="65"/>
      <c r="E16" s="65"/>
      <c r="F16" s="65"/>
      <c r="G16" s="64">
        <v>2</v>
      </c>
      <c r="H16" s="65">
        <f t="shared" si="0"/>
        <v>606</v>
      </c>
    </row>
    <row r="17" spans="1:8" ht="30" x14ac:dyDescent="0.2">
      <c r="A17" s="63" t="s">
        <v>102</v>
      </c>
      <c r="B17" s="64" t="s">
        <v>103</v>
      </c>
      <c r="C17" s="65">
        <v>569</v>
      </c>
      <c r="D17" s="65"/>
      <c r="E17" s="65"/>
      <c r="F17" s="65"/>
      <c r="G17" s="64">
        <v>2</v>
      </c>
      <c r="H17" s="65">
        <f t="shared" si="0"/>
        <v>1138</v>
      </c>
    </row>
    <row r="18" spans="1:8" ht="30" x14ac:dyDescent="0.2">
      <c r="A18" s="63" t="s">
        <v>104</v>
      </c>
      <c r="B18" s="64" t="s">
        <v>105</v>
      </c>
      <c r="C18" s="65">
        <v>468</v>
      </c>
      <c r="D18" s="65"/>
      <c r="E18" s="65"/>
      <c r="F18" s="65"/>
      <c r="G18" s="64">
        <v>2</v>
      </c>
      <c r="H18" s="65">
        <f t="shared" si="0"/>
        <v>936</v>
      </c>
    </row>
    <row r="19" spans="1:8" x14ac:dyDescent="0.2">
      <c r="A19" s="63" t="s">
        <v>106</v>
      </c>
      <c r="B19" s="64" t="s">
        <v>107</v>
      </c>
      <c r="C19" s="65">
        <v>226</v>
      </c>
      <c r="D19" s="65"/>
      <c r="E19" s="65"/>
      <c r="F19" s="65"/>
      <c r="G19" s="64">
        <v>2</v>
      </c>
      <c r="H19" s="65">
        <f t="shared" si="0"/>
        <v>452</v>
      </c>
    </row>
    <row r="20" spans="1:8" ht="30" x14ac:dyDescent="0.2">
      <c r="A20" s="63" t="s">
        <v>108</v>
      </c>
      <c r="B20" s="64" t="s">
        <v>109</v>
      </c>
      <c r="C20" s="65">
        <v>418</v>
      </c>
      <c r="D20" s="65"/>
      <c r="E20" s="65"/>
      <c r="F20" s="65"/>
      <c r="G20" s="64">
        <v>2</v>
      </c>
      <c r="H20" s="65">
        <f t="shared" si="0"/>
        <v>836</v>
      </c>
    </row>
    <row r="21" spans="1:8" x14ac:dyDescent="0.2">
      <c r="A21" s="63" t="s">
        <v>110</v>
      </c>
      <c r="B21" s="64" t="s">
        <v>111</v>
      </c>
      <c r="C21" s="65">
        <v>290</v>
      </c>
      <c r="D21" s="65"/>
      <c r="E21" s="65"/>
      <c r="F21" s="65"/>
      <c r="G21" s="64">
        <v>2</v>
      </c>
      <c r="H21" s="65">
        <f t="shared" si="0"/>
        <v>580</v>
      </c>
    </row>
    <row r="22" spans="1:8" x14ac:dyDescent="0.2">
      <c r="A22" s="63" t="s">
        <v>112</v>
      </c>
      <c r="B22" s="64" t="s">
        <v>113</v>
      </c>
      <c r="C22" s="65">
        <v>592</v>
      </c>
      <c r="D22" s="65"/>
      <c r="E22" s="65"/>
      <c r="F22" s="65"/>
      <c r="G22" s="64">
        <v>2</v>
      </c>
      <c r="H22" s="65">
        <f t="shared" si="0"/>
        <v>1184</v>
      </c>
    </row>
    <row r="23" spans="1:8" x14ac:dyDescent="0.2">
      <c r="A23" s="63" t="s">
        <v>114</v>
      </c>
      <c r="B23" s="64" t="s">
        <v>113</v>
      </c>
      <c r="C23" s="65">
        <v>217</v>
      </c>
      <c r="D23" s="65"/>
      <c r="E23" s="65"/>
      <c r="F23" s="65"/>
      <c r="G23" s="64">
        <v>2</v>
      </c>
      <c r="H23" s="65">
        <f t="shared" si="0"/>
        <v>434</v>
      </c>
    </row>
    <row r="24" spans="1:8" ht="30" x14ac:dyDescent="0.2">
      <c r="A24" s="63" t="s">
        <v>115</v>
      </c>
      <c r="B24" s="64" t="s">
        <v>116</v>
      </c>
      <c r="C24" s="65">
        <v>954</v>
      </c>
      <c r="D24" s="65"/>
      <c r="E24" s="65"/>
      <c r="F24" s="65"/>
      <c r="G24" s="64">
        <v>2</v>
      </c>
      <c r="H24" s="65">
        <f t="shared" si="0"/>
        <v>1908</v>
      </c>
    </row>
    <row r="25" spans="1:8" x14ac:dyDescent="0.2">
      <c r="A25" s="66" t="s">
        <v>117</v>
      </c>
      <c r="B25" s="67" t="s">
        <v>118</v>
      </c>
      <c r="C25" s="68">
        <v>265</v>
      </c>
      <c r="D25" s="68"/>
      <c r="E25" s="68"/>
      <c r="F25" s="68"/>
      <c r="G25" s="67">
        <v>2</v>
      </c>
      <c r="H25" s="65">
        <f t="shared" si="0"/>
        <v>530</v>
      </c>
    </row>
    <row r="26" spans="1:8" x14ac:dyDescent="0.2">
      <c r="A26" s="63" t="s">
        <v>119</v>
      </c>
      <c r="B26" s="64" t="s">
        <v>120</v>
      </c>
      <c r="C26" s="65">
        <v>311</v>
      </c>
      <c r="D26" s="65"/>
      <c r="E26" s="65"/>
      <c r="F26" s="65"/>
      <c r="G26" s="64">
        <v>2</v>
      </c>
      <c r="H26" s="65">
        <f t="shared" si="0"/>
        <v>622</v>
      </c>
    </row>
    <row r="27" spans="1:8" x14ac:dyDescent="0.2">
      <c r="A27" s="63" t="s">
        <v>121</v>
      </c>
      <c r="B27" s="64" t="s">
        <v>122</v>
      </c>
      <c r="C27" s="65">
        <v>166</v>
      </c>
      <c r="D27" s="65"/>
      <c r="E27" s="65"/>
      <c r="F27" s="65"/>
      <c r="G27" s="64">
        <v>2</v>
      </c>
      <c r="H27" s="65">
        <f t="shared" si="0"/>
        <v>332</v>
      </c>
    </row>
    <row r="28" spans="1:8" ht="30" x14ac:dyDescent="0.2">
      <c r="A28" s="63" t="s">
        <v>123</v>
      </c>
      <c r="B28" s="64" t="s">
        <v>101</v>
      </c>
      <c r="C28" s="65">
        <v>381</v>
      </c>
      <c r="D28" s="65"/>
      <c r="E28" s="65"/>
      <c r="F28" s="65"/>
      <c r="G28" s="64">
        <v>2</v>
      </c>
      <c r="H28" s="65">
        <f t="shared" si="0"/>
        <v>762</v>
      </c>
    </row>
    <row r="29" spans="1:8" x14ac:dyDescent="0.2">
      <c r="A29" s="63" t="s">
        <v>124</v>
      </c>
      <c r="B29" s="64" t="s">
        <v>93</v>
      </c>
      <c r="C29" s="65">
        <v>213</v>
      </c>
      <c r="D29" s="65"/>
      <c r="E29" s="65"/>
      <c r="F29" s="65"/>
      <c r="G29" s="64">
        <v>2</v>
      </c>
      <c r="H29" s="65">
        <f t="shared" si="0"/>
        <v>426</v>
      </c>
    </row>
    <row r="30" spans="1:8" x14ac:dyDescent="0.2">
      <c r="A30" s="63" t="s">
        <v>125</v>
      </c>
      <c r="B30" s="64" t="s">
        <v>93</v>
      </c>
      <c r="C30" s="65">
        <v>387</v>
      </c>
      <c r="D30" s="65"/>
      <c r="E30" s="65"/>
      <c r="F30" s="65"/>
      <c r="G30" s="64">
        <v>2</v>
      </c>
      <c r="H30" s="65">
        <f t="shared" si="0"/>
        <v>774</v>
      </c>
    </row>
    <row r="31" spans="1:8" x14ac:dyDescent="0.2">
      <c r="A31" s="63" t="s">
        <v>126</v>
      </c>
      <c r="B31" s="64" t="s">
        <v>93</v>
      </c>
      <c r="C31" s="65">
        <v>927</v>
      </c>
      <c r="D31" s="65"/>
      <c r="E31" s="65"/>
      <c r="F31" s="65"/>
      <c r="G31" s="64">
        <v>2</v>
      </c>
      <c r="H31" s="65">
        <f t="shared" si="0"/>
        <v>1854</v>
      </c>
    </row>
    <row r="32" spans="1:8" ht="30" x14ac:dyDescent="0.2">
      <c r="A32" s="63" t="s">
        <v>127</v>
      </c>
      <c r="B32" s="64" t="s">
        <v>128</v>
      </c>
      <c r="C32" s="65">
        <v>56</v>
      </c>
      <c r="D32" s="65"/>
      <c r="E32" s="65"/>
      <c r="F32" s="65"/>
      <c r="G32" s="64">
        <v>2</v>
      </c>
      <c r="H32" s="65">
        <f t="shared" si="0"/>
        <v>112</v>
      </c>
    </row>
    <row r="33" spans="1:12" x14ac:dyDescent="0.2">
      <c r="A33" s="63" t="s">
        <v>129</v>
      </c>
      <c r="B33" s="64" t="s">
        <v>130</v>
      </c>
      <c r="C33" s="65">
        <v>89</v>
      </c>
      <c r="D33" s="65"/>
      <c r="E33" s="65"/>
      <c r="F33" s="65"/>
      <c r="G33" s="64">
        <v>2</v>
      </c>
      <c r="H33" s="65">
        <f t="shared" si="0"/>
        <v>178</v>
      </c>
    </row>
    <row r="34" spans="1:12" x14ac:dyDescent="0.2">
      <c r="A34" s="63" t="s">
        <v>131</v>
      </c>
      <c r="B34" s="64" t="s">
        <v>132</v>
      </c>
      <c r="C34" s="65">
        <v>59</v>
      </c>
      <c r="D34" s="65"/>
      <c r="E34" s="65"/>
      <c r="F34" s="65"/>
      <c r="G34" s="64">
        <v>2</v>
      </c>
      <c r="H34" s="65">
        <f t="shared" si="0"/>
        <v>118</v>
      </c>
    </row>
    <row r="35" spans="1:12" x14ac:dyDescent="0.2">
      <c r="A35" s="63" t="s">
        <v>133</v>
      </c>
      <c r="B35" s="64" t="s">
        <v>105</v>
      </c>
      <c r="C35" s="65">
        <v>123</v>
      </c>
      <c r="D35" s="65"/>
      <c r="E35" s="65"/>
      <c r="F35" s="65"/>
      <c r="G35" s="64">
        <v>2</v>
      </c>
      <c r="H35" s="65">
        <f t="shared" si="0"/>
        <v>246</v>
      </c>
    </row>
    <row r="36" spans="1:12" x14ac:dyDescent="0.2">
      <c r="A36" s="63" t="s">
        <v>134</v>
      </c>
      <c r="B36" s="64" t="s">
        <v>135</v>
      </c>
      <c r="C36" s="65">
        <v>47</v>
      </c>
      <c r="D36" s="65"/>
      <c r="E36" s="65"/>
      <c r="F36" s="65"/>
      <c r="G36" s="64">
        <v>2</v>
      </c>
      <c r="H36" s="65">
        <f t="shared" si="0"/>
        <v>94</v>
      </c>
    </row>
    <row r="37" spans="1:12" x14ac:dyDescent="0.2">
      <c r="A37" s="63" t="s">
        <v>136</v>
      </c>
      <c r="B37" s="64" t="s">
        <v>128</v>
      </c>
      <c r="C37" s="65">
        <v>112</v>
      </c>
      <c r="D37" s="65"/>
      <c r="E37" s="65"/>
      <c r="F37" s="65"/>
      <c r="G37" s="64">
        <v>2</v>
      </c>
      <c r="H37" s="65">
        <f t="shared" si="0"/>
        <v>224</v>
      </c>
    </row>
    <row r="38" spans="1:12" x14ac:dyDescent="0.2">
      <c r="A38" s="63" t="s">
        <v>137</v>
      </c>
      <c r="B38" s="64" t="s">
        <v>138</v>
      </c>
      <c r="C38" s="65">
        <v>348</v>
      </c>
      <c r="D38" s="65"/>
      <c r="E38" s="65"/>
      <c r="F38" s="65"/>
      <c r="G38" s="64">
        <v>2</v>
      </c>
      <c r="H38" s="65">
        <f t="shared" si="0"/>
        <v>696</v>
      </c>
    </row>
    <row r="39" spans="1:12" x14ac:dyDescent="0.2">
      <c r="A39" s="63" t="s">
        <v>139</v>
      </c>
      <c r="B39" s="64" t="s">
        <v>140</v>
      </c>
      <c r="C39" s="65">
        <v>64</v>
      </c>
      <c r="D39" s="65"/>
      <c r="E39" s="65"/>
      <c r="F39" s="65"/>
      <c r="G39" s="64">
        <v>2</v>
      </c>
      <c r="H39" s="65">
        <f t="shared" si="0"/>
        <v>128</v>
      </c>
    </row>
    <row r="40" spans="1:12" x14ac:dyDescent="0.2">
      <c r="A40" s="63" t="s">
        <v>141</v>
      </c>
      <c r="B40" s="64" t="s">
        <v>142</v>
      </c>
      <c r="C40" s="65">
        <v>154</v>
      </c>
      <c r="D40" s="65"/>
      <c r="E40" s="65"/>
      <c r="F40" s="65"/>
      <c r="G40" s="64">
        <v>2</v>
      </c>
      <c r="H40" s="65">
        <f t="shared" si="0"/>
        <v>308</v>
      </c>
    </row>
    <row r="41" spans="1:12" x14ac:dyDescent="0.2">
      <c r="A41" s="63" t="s">
        <v>143</v>
      </c>
      <c r="B41" s="64" t="s">
        <v>144</v>
      </c>
      <c r="C41" s="65">
        <v>296</v>
      </c>
      <c r="D41" s="65"/>
      <c r="E41" s="65"/>
      <c r="F41" s="65"/>
      <c r="G41" s="64">
        <v>2</v>
      </c>
      <c r="H41" s="65">
        <f t="shared" si="0"/>
        <v>592</v>
      </c>
    </row>
    <row r="42" spans="1:12" x14ac:dyDescent="0.2">
      <c r="A42" s="63" t="s">
        <v>145</v>
      </c>
      <c r="B42" s="64" t="s">
        <v>87</v>
      </c>
      <c r="C42" s="65">
        <v>292</v>
      </c>
      <c r="D42" s="65"/>
      <c r="E42" s="65"/>
      <c r="F42" s="65"/>
      <c r="G42" s="64">
        <v>2</v>
      </c>
      <c r="H42" s="65">
        <f t="shared" si="0"/>
        <v>584</v>
      </c>
    </row>
    <row r="43" spans="1:12" x14ac:dyDescent="0.2">
      <c r="A43" s="63" t="s">
        <v>146</v>
      </c>
      <c r="B43" s="64" t="s">
        <v>116</v>
      </c>
      <c r="C43" s="65">
        <v>224</v>
      </c>
      <c r="D43" s="65"/>
      <c r="E43" s="65"/>
      <c r="F43" s="65"/>
      <c r="G43" s="64">
        <v>4</v>
      </c>
      <c r="H43" s="65">
        <f t="shared" si="0"/>
        <v>896</v>
      </c>
    </row>
    <row r="44" spans="1:12" x14ac:dyDescent="0.2">
      <c r="A44" s="63" t="s">
        <v>147</v>
      </c>
      <c r="B44" s="64" t="s">
        <v>148</v>
      </c>
      <c r="C44" s="65">
        <v>145</v>
      </c>
      <c r="D44" s="65"/>
      <c r="E44" s="65"/>
      <c r="F44" s="65"/>
      <c r="G44" s="64">
        <v>2</v>
      </c>
      <c r="H44" s="65">
        <f t="shared" si="0"/>
        <v>290</v>
      </c>
    </row>
    <row r="45" spans="1:12" x14ac:dyDescent="0.2">
      <c r="A45" s="63" t="s">
        <v>149</v>
      </c>
      <c r="B45" s="64" t="s">
        <v>150</v>
      </c>
      <c r="C45" s="65">
        <v>137</v>
      </c>
      <c r="D45" s="65"/>
      <c r="E45" s="65"/>
      <c r="F45" s="65"/>
      <c r="G45" s="64">
        <v>2</v>
      </c>
      <c r="H45" s="65">
        <f t="shared" si="0"/>
        <v>274</v>
      </c>
    </row>
    <row r="46" spans="1:12" x14ac:dyDescent="0.2">
      <c r="A46" s="63" t="s">
        <v>151</v>
      </c>
      <c r="B46" s="64" t="s">
        <v>152</v>
      </c>
      <c r="C46" s="65">
        <v>109</v>
      </c>
      <c r="D46" s="65"/>
      <c r="E46" s="65"/>
      <c r="F46" s="65"/>
      <c r="G46" s="64">
        <v>2</v>
      </c>
      <c r="H46" s="65">
        <f t="shared" si="0"/>
        <v>218</v>
      </c>
    </row>
    <row r="47" spans="1:12" ht="15.75" x14ac:dyDescent="0.2">
      <c r="A47" s="69" t="s">
        <v>64</v>
      </c>
      <c r="B47" s="70"/>
      <c r="C47" s="71">
        <f>SUM(C3:C27)</f>
        <v>11467</v>
      </c>
      <c r="D47" s="70"/>
      <c r="E47" s="70" t="e">
        <f>SUM(E3:E27)</f>
        <v>#REF!</v>
      </c>
      <c r="F47" s="72"/>
      <c r="G47" s="73"/>
      <c r="H47" s="71">
        <f>SUM(H3:H27)</f>
        <v>22934</v>
      </c>
      <c r="L47" s="9"/>
    </row>
    <row r="48" spans="1:12" s="13" customFormat="1" x14ac:dyDescent="0.2">
      <c r="A48" s="74"/>
      <c r="B48" s="57"/>
      <c r="C48" s="58"/>
      <c r="D48" s="59"/>
      <c r="E48" s="59"/>
      <c r="F48" s="59"/>
      <c r="G48" s="60"/>
      <c r="H48" s="61">
        <f>H47/1000</f>
        <v>22.934000000000001</v>
      </c>
      <c r="I48" s="9" t="s">
        <v>79</v>
      </c>
    </row>
    <row r="49" spans="1:8" s="13" customFormat="1" x14ac:dyDescent="0.2"/>
    <row r="50" spans="1:8" s="13" customFormat="1" x14ac:dyDescent="0.2">
      <c r="A50" s="14"/>
      <c r="B50" s="14"/>
      <c r="C50" s="14"/>
      <c r="D50" s="14"/>
      <c r="E50" s="14"/>
      <c r="F50" s="14"/>
      <c r="G50" s="14"/>
      <c r="H50" s="14"/>
    </row>
    <row r="51" spans="1:8" s="13" customFormat="1" x14ac:dyDescent="0.2">
      <c r="A51" s="14"/>
      <c r="B51" s="14"/>
      <c r="C51" s="14"/>
      <c r="D51" s="14"/>
      <c r="E51" s="14"/>
      <c r="F51" s="14"/>
      <c r="G51" s="14"/>
      <c r="H51" s="14"/>
    </row>
    <row r="52" spans="1:8" s="13" customFormat="1" x14ac:dyDescent="0.2">
      <c r="A52" s="14"/>
      <c r="B52" s="14"/>
      <c r="C52" s="14"/>
      <c r="D52" s="14"/>
      <c r="E52" s="14"/>
      <c r="F52" s="14"/>
      <c r="G52" s="14"/>
      <c r="H52" s="14"/>
    </row>
    <row r="53" spans="1:8" s="13" customFormat="1" x14ac:dyDescent="0.2">
      <c r="A53" s="14"/>
      <c r="B53" s="14"/>
      <c r="C53" s="14"/>
      <c r="D53" s="14"/>
      <c r="E53" s="14"/>
      <c r="F53" s="14"/>
      <c r="G53" s="14"/>
      <c r="H53" s="14"/>
    </row>
    <row r="54" spans="1:8" s="13" customFormat="1" x14ac:dyDescent="0.2">
      <c r="A54" s="14"/>
      <c r="B54" s="14"/>
      <c r="C54" s="14"/>
      <c r="D54" s="14"/>
      <c r="E54" s="14"/>
      <c r="F54" s="14"/>
      <c r="G54" s="14"/>
      <c r="H54" s="14"/>
    </row>
    <row r="55" spans="1:8" s="13" customFormat="1" x14ac:dyDescent="0.2">
      <c r="A55" s="14"/>
      <c r="B55" s="14"/>
      <c r="C55" s="14"/>
      <c r="D55" s="14"/>
      <c r="E55" s="14"/>
      <c r="F55" s="14"/>
      <c r="G55" s="14"/>
      <c r="H55" s="14"/>
    </row>
    <row r="56" spans="1:8" s="13" customFormat="1" x14ac:dyDescent="0.2">
      <c r="A56" s="14"/>
      <c r="B56" s="14"/>
      <c r="C56" s="14"/>
      <c r="D56" s="14"/>
      <c r="E56" s="14"/>
      <c r="F56" s="14"/>
      <c r="G56" s="14"/>
      <c r="H56" s="14"/>
    </row>
    <row r="57" spans="1:8" s="13" customFormat="1" x14ac:dyDescent="0.2">
      <c r="A57" s="14"/>
      <c r="B57" s="14"/>
      <c r="C57" s="14"/>
      <c r="D57" s="14"/>
      <c r="E57" s="14"/>
      <c r="F57" s="14"/>
      <c r="G57" s="14"/>
      <c r="H57" s="14"/>
    </row>
    <row r="58" spans="1:8" s="13" customFormat="1" x14ac:dyDescent="0.2">
      <c r="A58" s="14"/>
      <c r="B58" s="14"/>
      <c r="C58" s="14"/>
      <c r="D58" s="14"/>
      <c r="E58" s="14"/>
      <c r="F58" s="14"/>
      <c r="G58" s="14"/>
      <c r="H58" s="14"/>
    </row>
    <row r="59" spans="1:8" s="13" customFormat="1" x14ac:dyDescent="0.2">
      <c r="A59" s="14"/>
      <c r="B59" s="14"/>
      <c r="C59" s="14"/>
      <c r="D59" s="14"/>
      <c r="E59" s="14"/>
      <c r="F59" s="14"/>
      <c r="G59" s="14"/>
      <c r="H59" s="14"/>
    </row>
    <row r="60" spans="1:8" s="13" customFormat="1" x14ac:dyDescent="0.2">
      <c r="A60" s="14"/>
      <c r="B60" s="14"/>
      <c r="C60" s="14"/>
      <c r="D60" s="14"/>
      <c r="E60" s="14"/>
      <c r="F60" s="14"/>
      <c r="G60" s="14"/>
      <c r="H60" s="14"/>
    </row>
    <row r="61" spans="1:8" s="13" customFormat="1" x14ac:dyDescent="0.2">
      <c r="A61" s="14"/>
      <c r="B61" s="14"/>
      <c r="C61" s="14"/>
      <c r="D61" s="14"/>
      <c r="E61" s="14"/>
      <c r="F61" s="14"/>
      <c r="G61" s="14"/>
      <c r="H61" s="14"/>
    </row>
    <row r="62" spans="1:8" s="13" customFormat="1" x14ac:dyDescent="0.2">
      <c r="A62" s="14"/>
      <c r="B62" s="14"/>
      <c r="C62" s="14"/>
      <c r="D62" s="14"/>
      <c r="E62" s="14"/>
      <c r="F62" s="14"/>
      <c r="G62" s="14"/>
      <c r="H62" s="14"/>
    </row>
    <row r="63" spans="1:8" s="13" customFormat="1" x14ac:dyDescent="0.2">
      <c r="A63" s="14"/>
      <c r="B63" s="14"/>
      <c r="C63" s="14"/>
      <c r="D63" s="14"/>
      <c r="E63" s="14"/>
      <c r="F63" s="14"/>
      <c r="G63" s="14"/>
      <c r="H63" s="14"/>
    </row>
    <row r="64" spans="1:8" s="13" customFormat="1" x14ac:dyDescent="0.2">
      <c r="A64" s="14"/>
      <c r="B64" s="14"/>
      <c r="C64" s="14"/>
      <c r="D64" s="14"/>
      <c r="E64" s="14"/>
      <c r="F64" s="14"/>
      <c r="G64" s="14"/>
      <c r="H64" s="14"/>
    </row>
    <row r="65" spans="1:8" s="13" customFormat="1" x14ac:dyDescent="0.2">
      <c r="A65" s="14"/>
      <c r="B65" s="14"/>
      <c r="C65" s="14"/>
      <c r="D65" s="14"/>
      <c r="E65" s="14"/>
      <c r="F65" s="14"/>
      <c r="G65" s="14"/>
      <c r="H65" s="14"/>
    </row>
    <row r="66" spans="1:8" s="13" customFormat="1" x14ac:dyDescent="0.2">
      <c r="A66" s="14"/>
      <c r="B66" s="14"/>
      <c r="C66" s="14"/>
      <c r="D66" s="14"/>
      <c r="E66" s="14"/>
      <c r="F66" s="14"/>
      <c r="G66" s="14"/>
      <c r="H66" s="14"/>
    </row>
    <row r="67" spans="1:8" s="13" customFormat="1" x14ac:dyDescent="0.2">
      <c r="A67" s="14"/>
      <c r="B67" s="14"/>
      <c r="C67" s="14"/>
      <c r="D67" s="14"/>
      <c r="E67" s="14"/>
      <c r="F67" s="14"/>
      <c r="G67" s="14"/>
      <c r="H67" s="14"/>
    </row>
    <row r="68" spans="1:8" s="13" customFormat="1" x14ac:dyDescent="0.2">
      <c r="A68" s="14"/>
      <c r="B68" s="14"/>
      <c r="C68" s="14"/>
      <c r="D68" s="14"/>
      <c r="E68" s="14"/>
      <c r="F68" s="14"/>
      <c r="G68" s="14"/>
      <c r="H68" s="14"/>
    </row>
    <row r="69" spans="1:8" s="13" customFormat="1" x14ac:dyDescent="0.2">
      <c r="A69" s="14"/>
      <c r="B69" s="14"/>
      <c r="C69" s="14"/>
      <c r="D69" s="14"/>
      <c r="E69" s="14"/>
      <c r="F69" s="14"/>
      <c r="G69" s="14"/>
      <c r="H69" s="14"/>
    </row>
    <row r="70" spans="1:8" s="13" customFormat="1" x14ac:dyDescent="0.2">
      <c r="A70" s="14"/>
      <c r="B70" s="14"/>
      <c r="C70" s="14"/>
      <c r="D70" s="14"/>
      <c r="E70" s="14"/>
      <c r="F70" s="14"/>
      <c r="G70" s="14"/>
      <c r="H70" s="14"/>
    </row>
    <row r="71" spans="1:8" s="13" customFormat="1" x14ac:dyDescent="0.2"/>
    <row r="72" spans="1:8" s="13" customFormat="1" x14ac:dyDescent="0.2"/>
    <row r="73" spans="1:8" s="13" customFormat="1" x14ac:dyDescent="0.2"/>
    <row r="74" spans="1:8" s="13" customFormat="1" x14ac:dyDescent="0.2"/>
    <row r="75" spans="1:8" s="13" customFormat="1" x14ac:dyDescent="0.2"/>
    <row r="76" spans="1:8" s="13" customFormat="1" x14ac:dyDescent="0.2"/>
    <row r="77" spans="1:8" s="13" customFormat="1" x14ac:dyDescent="0.2"/>
    <row r="78" spans="1:8" s="13" customFormat="1" x14ac:dyDescent="0.2"/>
    <row r="79" spans="1:8" s="13" customFormat="1" x14ac:dyDescent="0.2"/>
    <row r="80" spans="1:8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</sheetData>
  <sheetProtection selectLockedCells="1" selectUnlockedCells="1"/>
  <mergeCells count="1">
    <mergeCell ref="A1:H1"/>
  </mergeCells>
  <pageMargins left="0.78749999999999998" right="0.78749999999999998" top="0.78749999999999998" bottom="1.2208333333333332" header="0.51181102362204722" footer="0.78749999999999998"/>
  <pageSetup paperSize="9" scale="86" firstPageNumber="0" orientation="landscape" horizontalDpi="300" verticalDpi="300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41"/>
  <sheetViews>
    <sheetView tabSelected="1" zoomScaleSheetLayoutView="100" workbookViewId="0">
      <selection activeCell="G9" sqref="G9"/>
    </sheetView>
  </sheetViews>
  <sheetFormatPr defaultColWidth="9" defaultRowHeight="14.25" x14ac:dyDescent="0.2"/>
  <cols>
    <col min="1" max="1" width="41.42578125" style="1" customWidth="1"/>
    <col min="2" max="2" width="27" style="1" customWidth="1"/>
    <col min="3" max="3" width="12.42578125" style="2" customWidth="1"/>
    <col min="4" max="6" width="8.85546875" style="1" hidden="1" customWidth="1"/>
    <col min="7" max="7" width="13.85546875" style="2" customWidth="1"/>
    <col min="8" max="8" width="20.140625" style="3" customWidth="1"/>
    <col min="9" max="9" width="6.85546875" style="4" customWidth="1"/>
    <col min="10" max="14" width="9" style="4"/>
    <col min="15" max="16384" width="9" style="1"/>
  </cols>
  <sheetData>
    <row r="1" spans="1:8" ht="12.75" customHeight="1" x14ac:dyDescent="0.2">
      <c r="A1" s="75" t="s">
        <v>153</v>
      </c>
      <c r="B1" s="75"/>
      <c r="C1" s="75"/>
      <c r="D1" s="75"/>
      <c r="E1" s="75"/>
      <c r="F1" s="75"/>
      <c r="G1" s="75"/>
      <c r="H1" s="75"/>
    </row>
    <row r="2" spans="1:8" ht="23.85" customHeight="1" x14ac:dyDescent="0.2">
      <c r="A2" s="76" t="s">
        <v>0</v>
      </c>
      <c r="B2" s="76" t="s">
        <v>1</v>
      </c>
      <c r="C2" s="77" t="s">
        <v>2</v>
      </c>
      <c r="D2" s="76"/>
      <c r="E2" s="76"/>
      <c r="F2" s="76"/>
      <c r="G2" s="77" t="s">
        <v>3</v>
      </c>
      <c r="H2" s="77" t="s">
        <v>4</v>
      </c>
    </row>
    <row r="3" spans="1:8" x14ac:dyDescent="0.2">
      <c r="A3" s="78" t="s">
        <v>154</v>
      </c>
      <c r="B3" s="79" t="s">
        <v>155</v>
      </c>
      <c r="C3" s="80">
        <v>1215</v>
      </c>
      <c r="D3" s="79"/>
      <c r="E3" s="81"/>
      <c r="F3" s="79"/>
      <c r="G3" s="82">
        <v>2</v>
      </c>
      <c r="H3" s="80">
        <f t="shared" ref="H3:H38" si="0">C3*G3</f>
        <v>2430</v>
      </c>
    </row>
    <row r="4" spans="1:8" x14ac:dyDescent="0.2">
      <c r="A4" s="78" t="s">
        <v>156</v>
      </c>
      <c r="B4" s="79" t="s">
        <v>155</v>
      </c>
      <c r="C4" s="80">
        <v>600</v>
      </c>
      <c r="D4" s="79"/>
      <c r="E4" s="81"/>
      <c r="F4" s="79"/>
      <c r="G4" s="82">
        <v>2</v>
      </c>
      <c r="H4" s="80">
        <f t="shared" si="0"/>
        <v>1200</v>
      </c>
    </row>
    <row r="5" spans="1:8" x14ac:dyDescent="0.2">
      <c r="A5" s="78" t="s">
        <v>157</v>
      </c>
      <c r="B5" s="79" t="s">
        <v>155</v>
      </c>
      <c r="C5" s="80">
        <v>234</v>
      </c>
      <c r="D5" s="79"/>
      <c r="E5" s="81"/>
      <c r="F5" s="79"/>
      <c r="G5" s="82">
        <v>2</v>
      </c>
      <c r="H5" s="80">
        <f t="shared" si="0"/>
        <v>468</v>
      </c>
    </row>
    <row r="6" spans="1:8" x14ac:dyDescent="0.2">
      <c r="A6" s="78" t="s">
        <v>158</v>
      </c>
      <c r="B6" s="79" t="s">
        <v>155</v>
      </c>
      <c r="C6" s="80">
        <v>124</v>
      </c>
      <c r="D6" s="79"/>
      <c r="E6" s="81"/>
      <c r="F6" s="79"/>
      <c r="G6" s="82">
        <v>2</v>
      </c>
      <c r="H6" s="80">
        <f t="shared" si="0"/>
        <v>248</v>
      </c>
    </row>
    <row r="7" spans="1:8" x14ac:dyDescent="0.2">
      <c r="A7" s="78" t="s">
        <v>159</v>
      </c>
      <c r="B7" s="79" t="s">
        <v>155</v>
      </c>
      <c r="C7" s="80">
        <v>177</v>
      </c>
      <c r="D7" s="79"/>
      <c r="E7" s="81"/>
      <c r="F7" s="79"/>
      <c r="G7" s="82">
        <v>2</v>
      </c>
      <c r="H7" s="80">
        <f t="shared" si="0"/>
        <v>354</v>
      </c>
    </row>
    <row r="8" spans="1:8" x14ac:dyDescent="0.2">
      <c r="A8" s="78" t="s">
        <v>160</v>
      </c>
      <c r="B8" s="79" t="s">
        <v>155</v>
      </c>
      <c r="C8" s="80">
        <v>533</v>
      </c>
      <c r="D8" s="79"/>
      <c r="E8" s="81"/>
      <c r="F8" s="79"/>
      <c r="G8" s="82">
        <v>2</v>
      </c>
      <c r="H8" s="80">
        <f t="shared" si="0"/>
        <v>1066</v>
      </c>
    </row>
    <row r="9" spans="1:8" x14ac:dyDescent="0.2">
      <c r="A9" s="78" t="s">
        <v>161</v>
      </c>
      <c r="B9" s="79" t="s">
        <v>155</v>
      </c>
      <c r="C9" s="80">
        <v>241</v>
      </c>
      <c r="D9" s="79"/>
      <c r="E9" s="81"/>
      <c r="F9" s="79"/>
      <c r="G9" s="82">
        <v>2</v>
      </c>
      <c r="H9" s="80">
        <f t="shared" si="0"/>
        <v>482</v>
      </c>
    </row>
    <row r="10" spans="1:8" x14ac:dyDescent="0.2">
      <c r="A10" s="78" t="s">
        <v>162</v>
      </c>
      <c r="B10" s="79" t="s">
        <v>155</v>
      </c>
      <c r="C10" s="80">
        <v>270</v>
      </c>
      <c r="D10" s="79"/>
      <c r="E10" s="81"/>
      <c r="F10" s="79"/>
      <c r="G10" s="82">
        <v>2</v>
      </c>
      <c r="H10" s="80">
        <f t="shared" si="0"/>
        <v>540</v>
      </c>
    </row>
    <row r="11" spans="1:8" x14ac:dyDescent="0.2">
      <c r="A11" s="78" t="s">
        <v>163</v>
      </c>
      <c r="B11" s="79" t="s">
        <v>155</v>
      </c>
      <c r="C11" s="80">
        <v>55</v>
      </c>
      <c r="D11" s="79"/>
      <c r="E11" s="81"/>
      <c r="F11" s="79"/>
      <c r="G11" s="82">
        <v>2</v>
      </c>
      <c r="H11" s="80">
        <f t="shared" si="0"/>
        <v>110</v>
      </c>
    </row>
    <row r="12" spans="1:8" x14ac:dyDescent="0.2">
      <c r="A12" s="78" t="s">
        <v>164</v>
      </c>
      <c r="B12" s="79" t="s">
        <v>155</v>
      </c>
      <c r="C12" s="80">
        <v>257</v>
      </c>
      <c r="D12" s="79"/>
      <c r="E12" s="81"/>
      <c r="F12" s="79"/>
      <c r="G12" s="82">
        <v>2</v>
      </c>
      <c r="H12" s="80">
        <f t="shared" si="0"/>
        <v>514</v>
      </c>
    </row>
    <row r="13" spans="1:8" x14ac:dyDescent="0.2">
      <c r="A13" s="78" t="s">
        <v>165</v>
      </c>
      <c r="B13" s="79" t="s">
        <v>155</v>
      </c>
      <c r="C13" s="80">
        <v>252</v>
      </c>
      <c r="D13" s="79"/>
      <c r="E13" s="81"/>
      <c r="F13" s="79"/>
      <c r="G13" s="82">
        <v>2</v>
      </c>
      <c r="H13" s="80">
        <f t="shared" si="0"/>
        <v>504</v>
      </c>
    </row>
    <row r="14" spans="1:8" x14ac:dyDescent="0.2">
      <c r="A14" s="78" t="s">
        <v>166</v>
      </c>
      <c r="B14" s="79" t="s">
        <v>155</v>
      </c>
      <c r="C14" s="80">
        <v>510</v>
      </c>
      <c r="D14" s="79"/>
      <c r="E14" s="81"/>
      <c r="F14" s="79"/>
      <c r="G14" s="82">
        <v>2</v>
      </c>
      <c r="H14" s="80">
        <f t="shared" si="0"/>
        <v>1020</v>
      </c>
    </row>
    <row r="15" spans="1:8" x14ac:dyDescent="0.2">
      <c r="A15" s="78" t="s">
        <v>167</v>
      </c>
      <c r="B15" s="79" t="s">
        <v>155</v>
      </c>
      <c r="C15" s="80">
        <v>194</v>
      </c>
      <c r="D15" s="79"/>
      <c r="E15" s="81"/>
      <c r="F15" s="79"/>
      <c r="G15" s="82">
        <v>2</v>
      </c>
      <c r="H15" s="80">
        <f t="shared" si="0"/>
        <v>388</v>
      </c>
    </row>
    <row r="16" spans="1:8" x14ac:dyDescent="0.2">
      <c r="A16" s="78" t="s">
        <v>168</v>
      </c>
      <c r="B16" s="79" t="s">
        <v>155</v>
      </c>
      <c r="C16" s="80">
        <v>273</v>
      </c>
      <c r="D16" s="79"/>
      <c r="E16" s="81"/>
      <c r="F16" s="79"/>
      <c r="G16" s="82">
        <v>2</v>
      </c>
      <c r="H16" s="80">
        <f t="shared" si="0"/>
        <v>546</v>
      </c>
    </row>
    <row r="17" spans="1:8" x14ac:dyDescent="0.2">
      <c r="A17" s="78" t="s">
        <v>169</v>
      </c>
      <c r="B17" s="79" t="s">
        <v>155</v>
      </c>
      <c r="C17" s="80">
        <v>64</v>
      </c>
      <c r="D17" s="79"/>
      <c r="E17" s="81"/>
      <c r="F17" s="79"/>
      <c r="G17" s="82">
        <v>2</v>
      </c>
      <c r="H17" s="80">
        <f t="shared" si="0"/>
        <v>128</v>
      </c>
    </row>
    <row r="18" spans="1:8" x14ac:dyDescent="0.2">
      <c r="A18" s="78" t="s">
        <v>170</v>
      </c>
      <c r="B18" s="79" t="s">
        <v>155</v>
      </c>
      <c r="C18" s="80">
        <v>702</v>
      </c>
      <c r="D18" s="79"/>
      <c r="E18" s="81"/>
      <c r="F18" s="79"/>
      <c r="G18" s="82">
        <v>2</v>
      </c>
      <c r="H18" s="80">
        <f t="shared" si="0"/>
        <v>1404</v>
      </c>
    </row>
    <row r="19" spans="1:8" x14ac:dyDescent="0.2">
      <c r="A19" s="78" t="s">
        <v>171</v>
      </c>
      <c r="B19" s="79" t="s">
        <v>155</v>
      </c>
      <c r="C19" s="80">
        <v>103</v>
      </c>
      <c r="D19" s="79"/>
      <c r="E19" s="81"/>
      <c r="F19" s="79"/>
      <c r="G19" s="82">
        <v>2</v>
      </c>
      <c r="H19" s="80">
        <f t="shared" si="0"/>
        <v>206</v>
      </c>
    </row>
    <row r="20" spans="1:8" ht="28.5" x14ac:dyDescent="0.2">
      <c r="A20" s="83" t="s">
        <v>172</v>
      </c>
      <c r="B20" s="79" t="s">
        <v>155</v>
      </c>
      <c r="C20" s="80">
        <v>60</v>
      </c>
      <c r="D20" s="79"/>
      <c r="E20" s="81"/>
      <c r="F20" s="79"/>
      <c r="G20" s="82">
        <v>2</v>
      </c>
      <c r="H20" s="80">
        <f t="shared" si="0"/>
        <v>120</v>
      </c>
    </row>
    <row r="21" spans="1:8" x14ac:dyDescent="0.2">
      <c r="A21" s="78" t="s">
        <v>173</v>
      </c>
      <c r="B21" s="79" t="s">
        <v>155</v>
      </c>
      <c r="C21" s="80">
        <v>54</v>
      </c>
      <c r="D21" s="79"/>
      <c r="E21" s="81"/>
      <c r="F21" s="79"/>
      <c r="G21" s="82">
        <v>2</v>
      </c>
      <c r="H21" s="80">
        <f t="shared" si="0"/>
        <v>108</v>
      </c>
    </row>
    <row r="22" spans="1:8" x14ac:dyDescent="0.2">
      <c r="A22" s="78" t="s">
        <v>174</v>
      </c>
      <c r="B22" s="79" t="s">
        <v>155</v>
      </c>
      <c r="C22" s="80">
        <v>797</v>
      </c>
      <c r="D22" s="79"/>
      <c r="E22" s="81"/>
      <c r="F22" s="79"/>
      <c r="G22" s="82">
        <v>2</v>
      </c>
      <c r="H22" s="80">
        <f t="shared" si="0"/>
        <v>1594</v>
      </c>
    </row>
    <row r="23" spans="1:8" x14ac:dyDescent="0.2">
      <c r="A23" s="78" t="s">
        <v>175</v>
      </c>
      <c r="B23" s="79" t="s">
        <v>155</v>
      </c>
      <c r="C23" s="80">
        <v>60</v>
      </c>
      <c r="D23" s="79"/>
      <c r="E23" s="81"/>
      <c r="F23" s="79"/>
      <c r="G23" s="82">
        <v>2</v>
      </c>
      <c r="H23" s="80">
        <f t="shared" si="0"/>
        <v>120</v>
      </c>
    </row>
    <row r="24" spans="1:8" x14ac:dyDescent="0.2">
      <c r="A24" s="78" t="s">
        <v>176</v>
      </c>
      <c r="B24" s="79" t="s">
        <v>155</v>
      </c>
      <c r="C24" s="80">
        <v>63</v>
      </c>
      <c r="D24" s="79"/>
      <c r="E24" s="81"/>
      <c r="F24" s="79"/>
      <c r="G24" s="82">
        <v>2</v>
      </c>
      <c r="H24" s="80">
        <f t="shared" si="0"/>
        <v>126</v>
      </c>
    </row>
    <row r="25" spans="1:8" x14ac:dyDescent="0.2">
      <c r="A25" s="78" t="s">
        <v>177</v>
      </c>
      <c r="B25" s="79" t="s">
        <v>155</v>
      </c>
      <c r="C25" s="80">
        <v>58</v>
      </c>
      <c r="D25" s="79"/>
      <c r="E25" s="81"/>
      <c r="F25" s="79"/>
      <c r="G25" s="82">
        <v>2</v>
      </c>
      <c r="H25" s="80">
        <f t="shared" si="0"/>
        <v>116</v>
      </c>
    </row>
    <row r="26" spans="1:8" x14ac:dyDescent="0.2">
      <c r="A26" s="78" t="s">
        <v>178</v>
      </c>
      <c r="B26" s="79" t="s">
        <v>155</v>
      </c>
      <c r="C26" s="80">
        <v>69</v>
      </c>
      <c r="D26" s="79"/>
      <c r="E26" s="81"/>
      <c r="F26" s="79"/>
      <c r="G26" s="82">
        <v>2</v>
      </c>
      <c r="H26" s="80">
        <f t="shared" si="0"/>
        <v>138</v>
      </c>
    </row>
    <row r="27" spans="1:8" x14ac:dyDescent="0.2">
      <c r="A27" s="78" t="s">
        <v>179</v>
      </c>
      <c r="B27" s="79" t="s">
        <v>155</v>
      </c>
      <c r="C27" s="80">
        <v>601</v>
      </c>
      <c r="D27" s="79"/>
      <c r="E27" s="81"/>
      <c r="F27" s="79"/>
      <c r="G27" s="82">
        <v>2</v>
      </c>
      <c r="H27" s="80">
        <f t="shared" si="0"/>
        <v>1202</v>
      </c>
    </row>
    <row r="28" spans="1:8" x14ac:dyDescent="0.2">
      <c r="A28" s="78" t="s">
        <v>180</v>
      </c>
      <c r="B28" s="79" t="s">
        <v>155</v>
      </c>
      <c r="C28" s="80">
        <v>57</v>
      </c>
      <c r="D28" s="79"/>
      <c r="E28" s="81"/>
      <c r="F28" s="79"/>
      <c r="G28" s="82">
        <v>2</v>
      </c>
      <c r="H28" s="80">
        <f t="shared" si="0"/>
        <v>114</v>
      </c>
    </row>
    <row r="29" spans="1:8" x14ac:dyDescent="0.2">
      <c r="A29" s="78" t="s">
        <v>181</v>
      </c>
      <c r="B29" s="79" t="s">
        <v>155</v>
      </c>
      <c r="C29" s="80">
        <v>588</v>
      </c>
      <c r="D29" s="79"/>
      <c r="E29" s="81"/>
      <c r="F29" s="79"/>
      <c r="G29" s="82">
        <v>2</v>
      </c>
      <c r="H29" s="80">
        <f t="shared" si="0"/>
        <v>1176</v>
      </c>
    </row>
    <row r="30" spans="1:8" x14ac:dyDescent="0.2">
      <c r="A30" s="78" t="s">
        <v>182</v>
      </c>
      <c r="B30" s="79" t="s">
        <v>155</v>
      </c>
      <c r="C30" s="80">
        <v>221</v>
      </c>
      <c r="D30" s="79"/>
      <c r="E30" s="81"/>
      <c r="F30" s="79"/>
      <c r="G30" s="82">
        <v>2</v>
      </c>
      <c r="H30" s="80">
        <f t="shared" si="0"/>
        <v>442</v>
      </c>
    </row>
    <row r="31" spans="1:8" x14ac:dyDescent="0.2">
      <c r="A31" s="78" t="s">
        <v>183</v>
      </c>
      <c r="B31" s="79" t="s">
        <v>155</v>
      </c>
      <c r="C31" s="80">
        <v>789</v>
      </c>
      <c r="D31" s="79"/>
      <c r="E31" s="81"/>
      <c r="F31" s="79"/>
      <c r="G31" s="82">
        <v>2</v>
      </c>
      <c r="H31" s="80">
        <f t="shared" si="0"/>
        <v>1578</v>
      </c>
    </row>
    <row r="32" spans="1:8" x14ac:dyDescent="0.2">
      <c r="A32" s="78" t="s">
        <v>184</v>
      </c>
      <c r="B32" s="79" t="s">
        <v>155</v>
      </c>
      <c r="C32" s="80">
        <v>58</v>
      </c>
      <c r="D32" s="79"/>
      <c r="E32" s="81"/>
      <c r="F32" s="79"/>
      <c r="G32" s="82">
        <v>2</v>
      </c>
      <c r="H32" s="80">
        <f t="shared" si="0"/>
        <v>116</v>
      </c>
    </row>
    <row r="33" spans="1:8" x14ac:dyDescent="0.2">
      <c r="A33" s="78" t="s">
        <v>185</v>
      </c>
      <c r="B33" s="79" t="s">
        <v>155</v>
      </c>
      <c r="C33" s="80">
        <v>696</v>
      </c>
      <c r="D33" s="79"/>
      <c r="E33" s="81"/>
      <c r="F33" s="79"/>
      <c r="G33" s="82">
        <v>2</v>
      </c>
      <c r="H33" s="80">
        <f t="shared" si="0"/>
        <v>1392</v>
      </c>
    </row>
    <row r="34" spans="1:8" x14ac:dyDescent="0.2">
      <c r="A34" s="78" t="s">
        <v>186</v>
      </c>
      <c r="B34" s="79" t="s">
        <v>155</v>
      </c>
      <c r="C34" s="80">
        <v>674</v>
      </c>
      <c r="D34" s="79"/>
      <c r="E34" s="81"/>
      <c r="F34" s="79"/>
      <c r="G34" s="82">
        <v>2</v>
      </c>
      <c r="H34" s="80">
        <f t="shared" si="0"/>
        <v>1348</v>
      </c>
    </row>
    <row r="35" spans="1:8" ht="13.9" customHeight="1" x14ac:dyDescent="0.2">
      <c r="A35" s="78" t="s">
        <v>187</v>
      </c>
      <c r="B35" s="79" t="s">
        <v>155</v>
      </c>
      <c r="C35" s="80">
        <v>132</v>
      </c>
      <c r="D35" s="79"/>
      <c r="E35" s="81"/>
      <c r="F35" s="79"/>
      <c r="G35" s="82">
        <v>2</v>
      </c>
      <c r="H35" s="80">
        <f t="shared" si="0"/>
        <v>264</v>
      </c>
    </row>
    <row r="36" spans="1:8" x14ac:dyDescent="0.2">
      <c r="A36" s="78" t="s">
        <v>188</v>
      </c>
      <c r="B36" s="79" t="s">
        <v>155</v>
      </c>
      <c r="C36" s="80">
        <v>239</v>
      </c>
      <c r="D36" s="79"/>
      <c r="E36" s="81"/>
      <c r="F36" s="79"/>
      <c r="G36" s="82">
        <v>2</v>
      </c>
      <c r="H36" s="80">
        <f t="shared" si="0"/>
        <v>478</v>
      </c>
    </row>
    <row r="37" spans="1:8" x14ac:dyDescent="0.2">
      <c r="A37" s="78" t="s">
        <v>189</v>
      </c>
      <c r="B37" s="79" t="s">
        <v>155</v>
      </c>
      <c r="C37" s="80">
        <v>73</v>
      </c>
      <c r="D37" s="79"/>
      <c r="E37" s="81"/>
      <c r="F37" s="79"/>
      <c r="G37" s="82">
        <v>2</v>
      </c>
      <c r="H37" s="80">
        <f t="shared" si="0"/>
        <v>146</v>
      </c>
    </row>
    <row r="38" spans="1:8" x14ac:dyDescent="0.2">
      <c r="A38" s="78" t="s">
        <v>190</v>
      </c>
      <c r="B38" s="79" t="s">
        <v>155</v>
      </c>
      <c r="C38" s="80">
        <v>100</v>
      </c>
      <c r="D38" s="79"/>
      <c r="E38" s="81"/>
      <c r="F38" s="79"/>
      <c r="G38" s="82">
        <v>2</v>
      </c>
      <c r="H38" s="80">
        <f t="shared" si="0"/>
        <v>200</v>
      </c>
    </row>
    <row r="39" spans="1:8" ht="15" x14ac:dyDescent="0.25">
      <c r="A39" s="84" t="s">
        <v>191</v>
      </c>
      <c r="B39" s="85"/>
      <c r="C39" s="86">
        <f>SUM(C3:C38)</f>
        <v>11193</v>
      </c>
      <c r="D39" s="85"/>
      <c r="E39" s="87"/>
      <c r="F39" s="85"/>
      <c r="G39" s="82"/>
      <c r="H39" s="86">
        <f>SUM(H3:H38)</f>
        <v>22386</v>
      </c>
    </row>
    <row r="40" spans="1:8" x14ac:dyDescent="0.2">
      <c r="A40" s="78"/>
      <c r="B40" s="79"/>
      <c r="C40" s="80"/>
      <c r="D40" s="78"/>
      <c r="E40" s="78"/>
      <c r="F40" s="79"/>
      <c r="G40" s="82"/>
      <c r="H40" s="80"/>
    </row>
    <row r="41" spans="1:8" x14ac:dyDescent="0.2">
      <c r="A41" s="88" t="s">
        <v>192</v>
      </c>
      <c r="B41" s="81" t="s">
        <v>193</v>
      </c>
      <c r="C41" s="89">
        <v>535</v>
      </c>
      <c r="D41" s="81"/>
      <c r="E41" s="81"/>
      <c r="F41" s="79"/>
      <c r="G41" s="82">
        <v>2</v>
      </c>
      <c r="H41" s="80">
        <f t="shared" ref="H41:H47" si="1">C41*G41</f>
        <v>1070</v>
      </c>
    </row>
    <row r="42" spans="1:8" x14ac:dyDescent="0.2">
      <c r="A42" s="88" t="s">
        <v>194</v>
      </c>
      <c r="B42" s="81" t="s">
        <v>193</v>
      </c>
      <c r="C42" s="89">
        <v>131</v>
      </c>
      <c r="D42" s="81"/>
      <c r="E42" s="81"/>
      <c r="F42" s="79"/>
      <c r="G42" s="82">
        <v>2</v>
      </c>
      <c r="H42" s="80">
        <f t="shared" si="1"/>
        <v>262</v>
      </c>
    </row>
    <row r="43" spans="1:8" x14ac:dyDescent="0.2">
      <c r="A43" s="88" t="s">
        <v>195</v>
      </c>
      <c r="B43" s="81" t="s">
        <v>193</v>
      </c>
      <c r="C43" s="89">
        <v>144</v>
      </c>
      <c r="D43" s="81"/>
      <c r="E43" s="81"/>
      <c r="F43" s="79"/>
      <c r="G43" s="82">
        <v>2</v>
      </c>
      <c r="H43" s="80">
        <f t="shared" si="1"/>
        <v>288</v>
      </c>
    </row>
    <row r="44" spans="1:8" x14ac:dyDescent="0.2">
      <c r="A44" s="88" t="s">
        <v>196</v>
      </c>
      <c r="B44" s="81" t="s">
        <v>193</v>
      </c>
      <c r="C44" s="89">
        <v>164</v>
      </c>
      <c r="D44" s="81"/>
      <c r="E44" s="81"/>
      <c r="F44" s="79"/>
      <c r="G44" s="82">
        <v>2</v>
      </c>
      <c r="H44" s="80">
        <f t="shared" si="1"/>
        <v>328</v>
      </c>
    </row>
    <row r="45" spans="1:8" ht="16.149999999999999" customHeight="1" x14ac:dyDescent="0.2">
      <c r="A45" s="88" t="s">
        <v>197</v>
      </c>
      <c r="B45" s="81" t="s">
        <v>193</v>
      </c>
      <c r="C45" s="89">
        <v>190</v>
      </c>
      <c r="D45" s="81"/>
      <c r="E45" s="81"/>
      <c r="F45" s="79"/>
      <c r="G45" s="82">
        <v>2</v>
      </c>
      <c r="H45" s="80">
        <f t="shared" si="1"/>
        <v>380</v>
      </c>
    </row>
    <row r="46" spans="1:8" x14ac:dyDescent="0.2">
      <c r="A46" s="88" t="s">
        <v>198</v>
      </c>
      <c r="B46" s="81" t="s">
        <v>193</v>
      </c>
      <c r="C46" s="89">
        <v>317</v>
      </c>
      <c r="D46" s="81"/>
      <c r="E46" s="81"/>
      <c r="F46" s="79"/>
      <c r="G46" s="82">
        <v>2</v>
      </c>
      <c r="H46" s="80">
        <f t="shared" si="1"/>
        <v>634</v>
      </c>
    </row>
    <row r="47" spans="1:8" x14ac:dyDescent="0.2">
      <c r="A47" s="88" t="s">
        <v>199</v>
      </c>
      <c r="B47" s="81" t="s">
        <v>193</v>
      </c>
      <c r="C47" s="89">
        <v>255</v>
      </c>
      <c r="D47" s="81"/>
      <c r="E47" s="81"/>
      <c r="F47" s="79"/>
      <c r="G47" s="82">
        <v>2</v>
      </c>
      <c r="H47" s="80">
        <f t="shared" si="1"/>
        <v>510</v>
      </c>
    </row>
    <row r="48" spans="1:8" ht="15" x14ac:dyDescent="0.25">
      <c r="A48" s="90" t="s">
        <v>191</v>
      </c>
      <c r="B48" s="87"/>
      <c r="C48" s="91">
        <f>SUM(C41:C47)</f>
        <v>1736</v>
      </c>
      <c r="D48" s="87"/>
      <c r="E48" s="87"/>
      <c r="F48" s="79"/>
      <c r="G48" s="82"/>
      <c r="H48" s="91">
        <f>SUM(H41:H47)</f>
        <v>3472</v>
      </c>
    </row>
    <row r="49" spans="1:8" ht="15" x14ac:dyDescent="0.25">
      <c r="A49" s="90"/>
      <c r="B49" s="87"/>
      <c r="C49" s="91"/>
      <c r="D49" s="87"/>
      <c r="E49" s="87"/>
      <c r="F49" s="79"/>
      <c r="G49" s="82"/>
      <c r="H49" s="80"/>
    </row>
    <row r="50" spans="1:8" x14ac:dyDescent="0.2">
      <c r="A50" s="88" t="s">
        <v>200</v>
      </c>
      <c r="B50" s="81" t="s">
        <v>201</v>
      </c>
      <c r="C50" s="89">
        <v>121</v>
      </c>
      <c r="D50" s="81"/>
      <c r="E50" s="81"/>
      <c r="F50" s="79"/>
      <c r="G50" s="82">
        <v>2</v>
      </c>
      <c r="H50" s="80">
        <f t="shared" ref="H50:H52" si="2">C50*G50</f>
        <v>242</v>
      </c>
    </row>
    <row r="51" spans="1:8" x14ac:dyDescent="0.2">
      <c r="A51" s="88" t="s">
        <v>202</v>
      </c>
      <c r="B51" s="81" t="s">
        <v>201</v>
      </c>
      <c r="C51" s="89">
        <v>271</v>
      </c>
      <c r="D51" s="81"/>
      <c r="E51" s="81"/>
      <c r="F51" s="79"/>
      <c r="G51" s="82">
        <v>2</v>
      </c>
      <c r="H51" s="80">
        <f t="shared" si="2"/>
        <v>542</v>
      </c>
    </row>
    <row r="52" spans="1:8" x14ac:dyDescent="0.2">
      <c r="A52" s="88" t="s">
        <v>203</v>
      </c>
      <c r="B52" s="81" t="s">
        <v>201</v>
      </c>
      <c r="C52" s="89">
        <v>467</v>
      </c>
      <c r="D52" s="81"/>
      <c r="E52" s="81"/>
      <c r="F52" s="79"/>
      <c r="G52" s="82">
        <v>2</v>
      </c>
      <c r="H52" s="80">
        <f t="shared" si="2"/>
        <v>934</v>
      </c>
    </row>
    <row r="53" spans="1:8" ht="15" x14ac:dyDescent="0.25">
      <c r="A53" s="90" t="s">
        <v>191</v>
      </c>
      <c r="B53" s="87"/>
      <c r="C53" s="91">
        <f>SUM(C50:C52)</f>
        <v>859</v>
      </c>
      <c r="D53" s="87"/>
      <c r="E53" s="87"/>
      <c r="F53" s="79"/>
      <c r="G53" s="82"/>
      <c r="H53" s="91">
        <f>SUM(H50:H52)</f>
        <v>1718</v>
      </c>
    </row>
    <row r="54" spans="1:8" x14ac:dyDescent="0.2">
      <c r="A54" s="78"/>
      <c r="B54" s="79"/>
      <c r="C54" s="80"/>
      <c r="D54" s="78"/>
      <c r="E54" s="78"/>
      <c r="F54" s="79"/>
      <c r="G54" s="82"/>
      <c r="H54" s="80"/>
    </row>
    <row r="55" spans="1:8" x14ac:dyDescent="0.2">
      <c r="A55" s="88" t="s">
        <v>204</v>
      </c>
      <c r="B55" s="81" t="s">
        <v>205</v>
      </c>
      <c r="C55" s="89">
        <v>264</v>
      </c>
      <c r="D55" s="81"/>
      <c r="E55" s="81"/>
      <c r="F55" s="81"/>
      <c r="G55" s="82">
        <v>4</v>
      </c>
      <c r="H55" s="80">
        <f t="shared" ref="H55:H63" si="3">C55*G55</f>
        <v>1056</v>
      </c>
    </row>
    <row r="56" spans="1:8" x14ac:dyDescent="0.2">
      <c r="A56" s="88" t="s">
        <v>206</v>
      </c>
      <c r="B56" s="81" t="s">
        <v>205</v>
      </c>
      <c r="C56" s="89">
        <v>127</v>
      </c>
      <c r="D56" s="81"/>
      <c r="E56" s="81"/>
      <c r="F56" s="81"/>
      <c r="G56" s="82">
        <v>2</v>
      </c>
      <c r="H56" s="80">
        <f t="shared" si="3"/>
        <v>254</v>
      </c>
    </row>
    <row r="57" spans="1:8" x14ac:dyDescent="0.2">
      <c r="A57" s="88" t="s">
        <v>207</v>
      </c>
      <c r="B57" s="81" t="s">
        <v>205</v>
      </c>
      <c r="C57" s="89">
        <v>168</v>
      </c>
      <c r="D57" s="81"/>
      <c r="E57" s="81"/>
      <c r="F57" s="81"/>
      <c r="G57" s="82">
        <v>2</v>
      </c>
      <c r="H57" s="80">
        <f t="shared" si="3"/>
        <v>336</v>
      </c>
    </row>
    <row r="58" spans="1:8" x14ac:dyDescent="0.2">
      <c r="A58" s="88" t="s">
        <v>208</v>
      </c>
      <c r="B58" s="81" t="s">
        <v>205</v>
      </c>
      <c r="C58" s="89">
        <v>115</v>
      </c>
      <c r="D58" s="81"/>
      <c r="E58" s="81"/>
      <c r="F58" s="81"/>
      <c r="G58" s="82">
        <v>2</v>
      </c>
      <c r="H58" s="80">
        <f t="shared" si="3"/>
        <v>230</v>
      </c>
    </row>
    <row r="59" spans="1:8" x14ac:dyDescent="0.2">
      <c r="A59" s="88" t="s">
        <v>209</v>
      </c>
      <c r="B59" s="81" t="s">
        <v>205</v>
      </c>
      <c r="C59" s="89">
        <v>84</v>
      </c>
      <c r="D59" s="81"/>
      <c r="E59" s="81"/>
      <c r="F59" s="81"/>
      <c r="G59" s="82">
        <v>2</v>
      </c>
      <c r="H59" s="80">
        <f t="shared" si="3"/>
        <v>168</v>
      </c>
    </row>
    <row r="60" spans="1:8" x14ac:dyDescent="0.2">
      <c r="A60" s="88" t="s">
        <v>210</v>
      </c>
      <c r="B60" s="81" t="s">
        <v>205</v>
      </c>
      <c r="C60" s="89">
        <v>201</v>
      </c>
      <c r="D60" s="81"/>
      <c r="E60" s="81"/>
      <c r="F60" s="81"/>
      <c r="G60" s="82">
        <v>2</v>
      </c>
      <c r="H60" s="80">
        <f t="shared" si="3"/>
        <v>402</v>
      </c>
    </row>
    <row r="61" spans="1:8" x14ac:dyDescent="0.2">
      <c r="A61" s="88" t="s">
        <v>211</v>
      </c>
      <c r="B61" s="81" t="s">
        <v>205</v>
      </c>
      <c r="C61" s="89">
        <v>151</v>
      </c>
      <c r="D61" s="81"/>
      <c r="E61" s="81"/>
      <c r="F61" s="81"/>
      <c r="G61" s="82">
        <v>2</v>
      </c>
      <c r="H61" s="80">
        <f t="shared" si="3"/>
        <v>302</v>
      </c>
    </row>
    <row r="62" spans="1:8" x14ac:dyDescent="0.2">
      <c r="A62" s="88" t="s">
        <v>212</v>
      </c>
      <c r="B62" s="81" t="s">
        <v>205</v>
      </c>
      <c r="C62" s="89">
        <v>133</v>
      </c>
      <c r="D62" s="81"/>
      <c r="E62" s="81"/>
      <c r="F62" s="81"/>
      <c r="G62" s="82">
        <v>2</v>
      </c>
      <c r="H62" s="80">
        <f t="shared" si="3"/>
        <v>266</v>
      </c>
    </row>
    <row r="63" spans="1:8" x14ac:dyDescent="0.2">
      <c r="A63" s="88" t="s">
        <v>213</v>
      </c>
      <c r="B63" s="81" t="s">
        <v>205</v>
      </c>
      <c r="C63" s="89">
        <v>63</v>
      </c>
      <c r="D63" s="81"/>
      <c r="E63" s="81"/>
      <c r="F63" s="81"/>
      <c r="G63" s="82">
        <v>2</v>
      </c>
      <c r="H63" s="80">
        <f t="shared" si="3"/>
        <v>126</v>
      </c>
    </row>
    <row r="64" spans="1:8" ht="15" x14ac:dyDescent="0.25">
      <c r="A64" s="90" t="s">
        <v>191</v>
      </c>
      <c r="B64" s="87"/>
      <c r="C64" s="91">
        <f>SUM(C55:C63)</f>
        <v>1306</v>
      </c>
      <c r="D64" s="87"/>
      <c r="E64" s="87"/>
      <c r="F64" s="87"/>
      <c r="G64" s="82"/>
      <c r="H64" s="91">
        <f>SUM(H55:H63)</f>
        <v>3140</v>
      </c>
    </row>
    <row r="65" spans="1:256" ht="15" x14ac:dyDescent="0.25">
      <c r="A65" s="90"/>
      <c r="B65" s="87"/>
      <c r="C65" s="91"/>
      <c r="D65" s="87"/>
      <c r="E65" s="87"/>
      <c r="F65" s="87"/>
      <c r="G65" s="82"/>
      <c r="H65" s="80"/>
    </row>
    <row r="66" spans="1:256" x14ac:dyDescent="0.2">
      <c r="A66" s="88" t="s">
        <v>214</v>
      </c>
      <c r="B66" s="81" t="s">
        <v>215</v>
      </c>
      <c r="C66" s="89">
        <v>314</v>
      </c>
      <c r="D66" s="81">
        <v>2</v>
      </c>
      <c r="E66" s="81" t="e">
        <f>C66*D66*#REF!</f>
        <v>#REF!</v>
      </c>
      <c r="F66" s="79"/>
      <c r="G66" s="82">
        <v>2</v>
      </c>
      <c r="H66" s="80">
        <f t="shared" ref="H66:H67" si="4">C66*G66</f>
        <v>628</v>
      </c>
    </row>
    <row r="67" spans="1:256" x14ac:dyDescent="0.2">
      <c r="A67" s="88" t="s">
        <v>216</v>
      </c>
      <c r="B67" s="81" t="s">
        <v>215</v>
      </c>
      <c r="C67" s="89">
        <v>75</v>
      </c>
      <c r="D67" s="81">
        <v>2</v>
      </c>
      <c r="E67" s="81" t="e">
        <f>C67*D67*#REF!</f>
        <v>#REF!</v>
      </c>
      <c r="F67" s="79"/>
      <c r="G67" s="82">
        <v>2</v>
      </c>
      <c r="H67" s="80">
        <f t="shared" si="4"/>
        <v>150</v>
      </c>
    </row>
    <row r="68" spans="1:256" s="16" customFormat="1" ht="15" x14ac:dyDescent="0.25">
      <c r="A68" s="90" t="s">
        <v>191</v>
      </c>
      <c r="B68" s="87"/>
      <c r="C68" s="91">
        <f>SUM(C66:C67)</f>
        <v>389</v>
      </c>
      <c r="D68" s="92"/>
      <c r="E68" s="92" t="e">
        <f>SUM(E66:E67)</f>
        <v>#REF!</v>
      </c>
      <c r="F68" s="93"/>
      <c r="G68" s="94"/>
      <c r="H68" s="91">
        <f>SUM(H66:H67)</f>
        <v>778</v>
      </c>
      <c r="I68" s="15"/>
      <c r="J68" s="15"/>
      <c r="K68" s="15"/>
      <c r="L68" s="15"/>
      <c r="M68" s="15"/>
      <c r="N68" s="15"/>
      <c r="IU68" s="1"/>
      <c r="IV68" s="1"/>
    </row>
    <row r="69" spans="1:256" x14ac:dyDescent="0.2">
      <c r="A69" s="78"/>
      <c r="B69" s="79"/>
      <c r="C69" s="80"/>
      <c r="D69" s="79"/>
      <c r="E69" s="81"/>
      <c r="F69" s="79"/>
      <c r="G69" s="82"/>
      <c r="H69" s="80"/>
    </row>
    <row r="70" spans="1:256" x14ac:dyDescent="0.2">
      <c r="A70" s="88" t="s">
        <v>217</v>
      </c>
      <c r="B70" s="81" t="s">
        <v>57</v>
      </c>
      <c r="C70" s="89">
        <v>485</v>
      </c>
      <c r="D70" s="81">
        <v>2</v>
      </c>
      <c r="E70" s="81" t="e">
        <f>C70*D70*#REF!</f>
        <v>#REF!</v>
      </c>
      <c r="F70" s="79"/>
      <c r="G70" s="82">
        <v>2</v>
      </c>
      <c r="H70" s="80">
        <f t="shared" ref="H70:H78" si="5">C70*G70</f>
        <v>970</v>
      </c>
    </row>
    <row r="71" spans="1:256" x14ac:dyDescent="0.2">
      <c r="A71" s="88" t="s">
        <v>218</v>
      </c>
      <c r="B71" s="81" t="s">
        <v>57</v>
      </c>
      <c r="C71" s="89">
        <v>66</v>
      </c>
      <c r="D71" s="81">
        <v>2</v>
      </c>
      <c r="E71" s="81" t="e">
        <f>C71*D71*#REF!</f>
        <v>#REF!</v>
      </c>
      <c r="F71" s="79"/>
      <c r="G71" s="82">
        <v>2</v>
      </c>
      <c r="H71" s="80">
        <f t="shared" si="5"/>
        <v>132</v>
      </c>
    </row>
    <row r="72" spans="1:256" x14ac:dyDescent="0.2">
      <c r="A72" s="88" t="s">
        <v>219</v>
      </c>
      <c r="B72" s="81" t="s">
        <v>57</v>
      </c>
      <c r="C72" s="89">
        <v>92</v>
      </c>
      <c r="D72" s="81">
        <v>2</v>
      </c>
      <c r="E72" s="81" t="e">
        <f>C72*D72*#REF!</f>
        <v>#REF!</v>
      </c>
      <c r="F72" s="79"/>
      <c r="G72" s="82">
        <v>2</v>
      </c>
      <c r="H72" s="80">
        <f t="shared" si="5"/>
        <v>184</v>
      </c>
    </row>
    <row r="73" spans="1:256" x14ac:dyDescent="0.2">
      <c r="A73" s="88" t="s">
        <v>220</v>
      </c>
      <c r="B73" s="81" t="s">
        <v>57</v>
      </c>
      <c r="C73" s="89">
        <v>96</v>
      </c>
      <c r="D73" s="81">
        <v>2</v>
      </c>
      <c r="E73" s="81" t="e">
        <f>C73*D73*#REF!</f>
        <v>#REF!</v>
      </c>
      <c r="F73" s="79"/>
      <c r="G73" s="82">
        <v>2</v>
      </c>
      <c r="H73" s="80">
        <f t="shared" si="5"/>
        <v>192</v>
      </c>
    </row>
    <row r="74" spans="1:256" x14ac:dyDescent="0.2">
      <c r="A74" s="88" t="s">
        <v>221</v>
      </c>
      <c r="B74" s="81" t="s">
        <v>57</v>
      </c>
      <c r="C74" s="89">
        <v>108</v>
      </c>
      <c r="D74" s="81">
        <v>2</v>
      </c>
      <c r="E74" s="81" t="e">
        <f>C74*D74*#REF!</f>
        <v>#REF!</v>
      </c>
      <c r="F74" s="79"/>
      <c r="G74" s="82">
        <v>2</v>
      </c>
      <c r="H74" s="80">
        <f t="shared" si="5"/>
        <v>216</v>
      </c>
    </row>
    <row r="75" spans="1:256" x14ac:dyDescent="0.2">
      <c r="A75" s="88" t="s">
        <v>222</v>
      </c>
      <c r="B75" s="81" t="s">
        <v>57</v>
      </c>
      <c r="C75" s="89">
        <v>113</v>
      </c>
      <c r="D75" s="81">
        <v>2</v>
      </c>
      <c r="E75" s="81" t="e">
        <f>C75*D75*#REF!</f>
        <v>#REF!</v>
      </c>
      <c r="F75" s="79"/>
      <c r="G75" s="82">
        <v>2</v>
      </c>
      <c r="H75" s="80">
        <f t="shared" si="5"/>
        <v>226</v>
      </c>
    </row>
    <row r="76" spans="1:256" x14ac:dyDescent="0.2">
      <c r="A76" s="88" t="s">
        <v>223</v>
      </c>
      <c r="B76" s="81" t="s">
        <v>57</v>
      </c>
      <c r="C76" s="89">
        <v>118</v>
      </c>
      <c r="D76" s="81">
        <v>2</v>
      </c>
      <c r="E76" s="81" t="e">
        <f>C76*D76*#REF!</f>
        <v>#REF!</v>
      </c>
      <c r="F76" s="79"/>
      <c r="G76" s="82">
        <v>2</v>
      </c>
      <c r="H76" s="80">
        <f t="shared" si="5"/>
        <v>236</v>
      </c>
    </row>
    <row r="77" spans="1:256" x14ac:dyDescent="0.2">
      <c r="A77" s="88" t="s">
        <v>224</v>
      </c>
      <c r="B77" s="81" t="s">
        <v>57</v>
      </c>
      <c r="C77" s="89">
        <v>115</v>
      </c>
      <c r="D77" s="81">
        <v>2</v>
      </c>
      <c r="E77" s="81" t="e">
        <f>C77*D77*#REF!</f>
        <v>#REF!</v>
      </c>
      <c r="F77" s="79"/>
      <c r="G77" s="82">
        <v>2</v>
      </c>
      <c r="H77" s="80">
        <f t="shared" si="5"/>
        <v>230</v>
      </c>
    </row>
    <row r="78" spans="1:256" x14ac:dyDescent="0.2">
      <c r="A78" s="88" t="s">
        <v>225</v>
      </c>
      <c r="B78" s="81" t="s">
        <v>57</v>
      </c>
      <c r="C78" s="89">
        <v>183</v>
      </c>
      <c r="D78" s="81"/>
      <c r="E78" s="81"/>
      <c r="F78" s="79"/>
      <c r="G78" s="82">
        <v>2</v>
      </c>
      <c r="H78" s="80">
        <f t="shared" si="5"/>
        <v>366</v>
      </c>
    </row>
    <row r="79" spans="1:256" ht="15" x14ac:dyDescent="0.25">
      <c r="A79" s="90" t="s">
        <v>191</v>
      </c>
      <c r="B79" s="87"/>
      <c r="C79" s="91">
        <f>SUM(C70:C77)</f>
        <v>1193</v>
      </c>
      <c r="D79" s="87"/>
      <c r="E79" s="87" t="e">
        <f>SUM(E70:E77)</f>
        <v>#REF!</v>
      </c>
      <c r="F79" s="79"/>
      <c r="G79" s="82"/>
      <c r="H79" s="91">
        <f>SUM(H70:H78)</f>
        <v>2752</v>
      </c>
    </row>
    <row r="80" spans="1:256" x14ac:dyDescent="0.2">
      <c r="A80" s="78"/>
      <c r="B80" s="79"/>
      <c r="C80" s="80"/>
      <c r="D80" s="79"/>
      <c r="E80" s="81"/>
      <c r="F80" s="79"/>
      <c r="G80" s="82"/>
      <c r="H80" s="80"/>
    </row>
    <row r="81" spans="1:8" x14ac:dyDescent="0.2">
      <c r="A81" s="88" t="s">
        <v>226</v>
      </c>
      <c r="B81" s="81" t="s">
        <v>227</v>
      </c>
      <c r="C81" s="89">
        <v>268</v>
      </c>
      <c r="D81" s="81">
        <v>2</v>
      </c>
      <c r="E81" s="81" t="e">
        <f>C81*D81*#REF!</f>
        <v>#REF!</v>
      </c>
      <c r="F81" s="79"/>
      <c r="G81" s="82">
        <v>2</v>
      </c>
      <c r="H81" s="80">
        <f t="shared" ref="H81:H91" si="6">C81*G81</f>
        <v>536</v>
      </c>
    </row>
    <row r="82" spans="1:8" x14ac:dyDescent="0.2">
      <c r="A82" s="88" t="s">
        <v>228</v>
      </c>
      <c r="B82" s="81" t="s">
        <v>227</v>
      </c>
      <c r="C82" s="89">
        <v>410</v>
      </c>
      <c r="D82" s="81">
        <v>2</v>
      </c>
      <c r="E82" s="81" t="e">
        <f>C82*D82*#REF!</f>
        <v>#REF!</v>
      </c>
      <c r="F82" s="79"/>
      <c r="G82" s="82">
        <v>2</v>
      </c>
      <c r="H82" s="80">
        <f t="shared" si="6"/>
        <v>820</v>
      </c>
    </row>
    <row r="83" spans="1:8" x14ac:dyDescent="0.2">
      <c r="A83" s="88" t="s">
        <v>229</v>
      </c>
      <c r="B83" s="81" t="s">
        <v>227</v>
      </c>
      <c r="C83" s="89">
        <v>573</v>
      </c>
      <c r="D83" s="81">
        <v>2</v>
      </c>
      <c r="E83" s="81" t="e">
        <f>C83*D83*#REF!</f>
        <v>#REF!</v>
      </c>
      <c r="F83" s="79"/>
      <c r="G83" s="82">
        <v>2</v>
      </c>
      <c r="H83" s="80">
        <f t="shared" si="6"/>
        <v>1146</v>
      </c>
    </row>
    <row r="84" spans="1:8" x14ac:dyDescent="0.2">
      <c r="A84" s="88" t="s">
        <v>230</v>
      </c>
      <c r="B84" s="81" t="s">
        <v>227</v>
      </c>
      <c r="C84" s="89">
        <v>157</v>
      </c>
      <c r="D84" s="81">
        <v>2</v>
      </c>
      <c r="E84" s="81" t="e">
        <f>C84*D84*#REF!</f>
        <v>#REF!</v>
      </c>
      <c r="F84" s="79"/>
      <c r="G84" s="82">
        <v>2</v>
      </c>
      <c r="H84" s="80">
        <f t="shared" si="6"/>
        <v>314</v>
      </c>
    </row>
    <row r="85" spans="1:8" x14ac:dyDescent="0.2">
      <c r="A85" s="88" t="s">
        <v>231</v>
      </c>
      <c r="B85" s="81" t="s">
        <v>227</v>
      </c>
      <c r="C85" s="89">
        <v>147</v>
      </c>
      <c r="D85" s="81">
        <v>2</v>
      </c>
      <c r="E85" s="81" t="e">
        <f>C85*D85*#REF!</f>
        <v>#REF!</v>
      </c>
      <c r="F85" s="79"/>
      <c r="G85" s="82">
        <v>2</v>
      </c>
      <c r="H85" s="80">
        <f t="shared" si="6"/>
        <v>294</v>
      </c>
    </row>
    <row r="86" spans="1:8" x14ac:dyDescent="0.2">
      <c r="A86" s="88" t="s">
        <v>232</v>
      </c>
      <c r="B86" s="81" t="s">
        <v>227</v>
      </c>
      <c r="C86" s="89">
        <v>130</v>
      </c>
      <c r="D86" s="81">
        <v>2</v>
      </c>
      <c r="E86" s="81" t="e">
        <f>C86*D86*#REF!</f>
        <v>#REF!</v>
      </c>
      <c r="F86" s="79"/>
      <c r="G86" s="82">
        <v>2</v>
      </c>
      <c r="H86" s="80">
        <f t="shared" si="6"/>
        <v>260</v>
      </c>
    </row>
    <row r="87" spans="1:8" x14ac:dyDescent="0.2">
      <c r="A87" s="88" t="s">
        <v>233</v>
      </c>
      <c r="B87" s="81" t="s">
        <v>227</v>
      </c>
      <c r="C87" s="89">
        <v>116</v>
      </c>
      <c r="D87" s="81">
        <v>2</v>
      </c>
      <c r="E87" s="81" t="e">
        <f>C87*D87*#REF!</f>
        <v>#REF!</v>
      </c>
      <c r="F87" s="79"/>
      <c r="G87" s="82">
        <v>2</v>
      </c>
      <c r="H87" s="80">
        <f t="shared" si="6"/>
        <v>232</v>
      </c>
    </row>
    <row r="88" spans="1:8" x14ac:dyDescent="0.2">
      <c r="A88" s="88" t="s">
        <v>234</v>
      </c>
      <c r="B88" s="81" t="s">
        <v>227</v>
      </c>
      <c r="C88" s="89">
        <v>97</v>
      </c>
      <c r="D88" s="81">
        <v>2</v>
      </c>
      <c r="E88" s="81" t="e">
        <f>C88*D88*#REF!</f>
        <v>#REF!</v>
      </c>
      <c r="F88" s="79"/>
      <c r="G88" s="82">
        <v>2</v>
      </c>
      <c r="H88" s="80">
        <f t="shared" si="6"/>
        <v>194</v>
      </c>
    </row>
    <row r="89" spans="1:8" x14ac:dyDescent="0.2">
      <c r="A89" s="88" t="s">
        <v>235</v>
      </c>
      <c r="B89" s="81" t="s">
        <v>227</v>
      </c>
      <c r="C89" s="89">
        <v>70</v>
      </c>
      <c r="D89" s="81">
        <v>2</v>
      </c>
      <c r="E89" s="81" t="e">
        <f>C89*D89*#REF!</f>
        <v>#REF!</v>
      </c>
      <c r="F89" s="79"/>
      <c r="G89" s="82">
        <v>2</v>
      </c>
      <c r="H89" s="80">
        <f t="shared" si="6"/>
        <v>140</v>
      </c>
    </row>
    <row r="90" spans="1:8" x14ac:dyDescent="0.2">
      <c r="A90" s="88" t="s">
        <v>236</v>
      </c>
      <c r="B90" s="81" t="s">
        <v>227</v>
      </c>
      <c r="C90" s="89">
        <v>138</v>
      </c>
      <c r="D90" s="81"/>
      <c r="E90" s="81"/>
      <c r="F90" s="79"/>
      <c r="G90" s="82">
        <v>2</v>
      </c>
      <c r="H90" s="80">
        <f t="shared" si="6"/>
        <v>276</v>
      </c>
    </row>
    <row r="91" spans="1:8" x14ac:dyDescent="0.2">
      <c r="A91" s="88" t="s">
        <v>237</v>
      </c>
      <c r="B91" s="81" t="s">
        <v>227</v>
      </c>
      <c r="C91" s="89">
        <v>72</v>
      </c>
      <c r="D91" s="81">
        <v>2</v>
      </c>
      <c r="E91" s="81" t="e">
        <f>C91*D91*#REF!</f>
        <v>#REF!</v>
      </c>
      <c r="F91" s="79"/>
      <c r="G91" s="82">
        <v>2</v>
      </c>
      <c r="H91" s="80">
        <f t="shared" si="6"/>
        <v>144</v>
      </c>
    </row>
    <row r="92" spans="1:8" ht="15" x14ac:dyDescent="0.25">
      <c r="A92" s="90" t="s">
        <v>191</v>
      </c>
      <c r="B92" s="87"/>
      <c r="C92" s="91">
        <f>SUM(C81:C91)</f>
        <v>2178</v>
      </c>
      <c r="D92" s="87"/>
      <c r="E92" s="87" t="e">
        <f>SUM(E81:E91)</f>
        <v>#REF!</v>
      </c>
      <c r="F92" s="79"/>
      <c r="G92" s="82"/>
      <c r="H92" s="91">
        <f>SUM(H81:H91)</f>
        <v>4356</v>
      </c>
    </row>
    <row r="93" spans="1:8" x14ac:dyDescent="0.2">
      <c r="A93" s="78"/>
      <c r="B93" s="79"/>
      <c r="C93" s="80"/>
      <c r="D93" s="79"/>
      <c r="E93" s="81"/>
      <c r="F93" s="79"/>
      <c r="G93" s="82"/>
      <c r="H93" s="80"/>
    </row>
    <row r="94" spans="1:8" x14ac:dyDescent="0.2">
      <c r="A94" s="88" t="s">
        <v>238</v>
      </c>
      <c r="B94" s="81" t="s">
        <v>239</v>
      </c>
      <c r="C94" s="89">
        <v>436</v>
      </c>
      <c r="D94" s="81">
        <v>2</v>
      </c>
      <c r="E94" s="81" t="e">
        <f>C94*D94*#REF!</f>
        <v>#REF!</v>
      </c>
      <c r="F94" s="79"/>
      <c r="G94" s="82">
        <v>2</v>
      </c>
      <c r="H94" s="80">
        <f t="shared" ref="H94:H107" si="7">C94*G94</f>
        <v>872</v>
      </c>
    </row>
    <row r="95" spans="1:8" x14ac:dyDescent="0.2">
      <c r="A95" s="88" t="s">
        <v>240</v>
      </c>
      <c r="B95" s="81" t="s">
        <v>239</v>
      </c>
      <c r="C95" s="89">
        <v>383</v>
      </c>
      <c r="D95" s="81">
        <v>2</v>
      </c>
      <c r="E95" s="81" t="e">
        <f>C95*D95*#REF!</f>
        <v>#REF!</v>
      </c>
      <c r="F95" s="79"/>
      <c r="G95" s="82">
        <v>2</v>
      </c>
      <c r="H95" s="80">
        <f t="shared" si="7"/>
        <v>766</v>
      </c>
    </row>
    <row r="96" spans="1:8" x14ac:dyDescent="0.2">
      <c r="A96" s="88" t="s">
        <v>241</v>
      </c>
      <c r="B96" s="81" t="s">
        <v>239</v>
      </c>
      <c r="C96" s="89">
        <v>60</v>
      </c>
      <c r="D96" s="81">
        <v>2</v>
      </c>
      <c r="E96" s="81" t="e">
        <f>C96*D96*#REF!</f>
        <v>#REF!</v>
      </c>
      <c r="F96" s="79"/>
      <c r="G96" s="82">
        <v>2</v>
      </c>
      <c r="H96" s="80">
        <f t="shared" si="7"/>
        <v>120</v>
      </c>
    </row>
    <row r="97" spans="1:8" x14ac:dyDescent="0.2">
      <c r="A97" s="88" t="s">
        <v>242</v>
      </c>
      <c r="B97" s="81" t="s">
        <v>239</v>
      </c>
      <c r="C97" s="89">
        <v>176</v>
      </c>
      <c r="D97" s="81">
        <v>2</v>
      </c>
      <c r="E97" s="81" t="e">
        <f>C97*D97*#REF!</f>
        <v>#REF!</v>
      </c>
      <c r="F97" s="79"/>
      <c r="G97" s="82">
        <v>2</v>
      </c>
      <c r="H97" s="80">
        <f t="shared" si="7"/>
        <v>352</v>
      </c>
    </row>
    <row r="98" spans="1:8" x14ac:dyDescent="0.2">
      <c r="A98" s="88" t="s">
        <v>243</v>
      </c>
      <c r="B98" s="81" t="s">
        <v>239</v>
      </c>
      <c r="C98" s="89">
        <v>48</v>
      </c>
      <c r="D98" s="81">
        <v>2</v>
      </c>
      <c r="E98" s="81" t="e">
        <f>C98*D98*#REF!</f>
        <v>#REF!</v>
      </c>
      <c r="F98" s="79"/>
      <c r="G98" s="82">
        <v>2</v>
      </c>
      <c r="H98" s="80">
        <f t="shared" si="7"/>
        <v>96</v>
      </c>
    </row>
    <row r="99" spans="1:8" x14ac:dyDescent="0.2">
      <c r="A99" s="88" t="s">
        <v>244</v>
      </c>
      <c r="B99" s="81" t="s">
        <v>239</v>
      </c>
      <c r="C99" s="89">
        <v>57</v>
      </c>
      <c r="D99" s="81">
        <v>2</v>
      </c>
      <c r="E99" s="81" t="e">
        <f>C99*D99*#REF!</f>
        <v>#REF!</v>
      </c>
      <c r="F99" s="79"/>
      <c r="G99" s="82">
        <v>2</v>
      </c>
      <c r="H99" s="80">
        <f t="shared" si="7"/>
        <v>114</v>
      </c>
    </row>
    <row r="100" spans="1:8" x14ac:dyDescent="0.2">
      <c r="A100" s="88" t="s">
        <v>245</v>
      </c>
      <c r="B100" s="81" t="s">
        <v>239</v>
      </c>
      <c r="C100" s="89">
        <v>224</v>
      </c>
      <c r="D100" s="81">
        <v>2</v>
      </c>
      <c r="E100" s="81" t="e">
        <f>C100*D100*#REF!</f>
        <v>#REF!</v>
      </c>
      <c r="F100" s="79"/>
      <c r="G100" s="82">
        <v>2</v>
      </c>
      <c r="H100" s="80">
        <f t="shared" si="7"/>
        <v>448</v>
      </c>
    </row>
    <row r="101" spans="1:8" x14ac:dyDescent="0.2">
      <c r="A101" s="88" t="s">
        <v>246</v>
      </c>
      <c r="B101" s="81" t="s">
        <v>239</v>
      </c>
      <c r="C101" s="89">
        <v>60</v>
      </c>
      <c r="D101" s="81">
        <v>2</v>
      </c>
      <c r="E101" s="81" t="e">
        <f>C101*D101*#REF!</f>
        <v>#REF!</v>
      </c>
      <c r="F101" s="85"/>
      <c r="G101" s="82">
        <v>2</v>
      </c>
      <c r="H101" s="80">
        <f t="shared" si="7"/>
        <v>120</v>
      </c>
    </row>
    <row r="102" spans="1:8" x14ac:dyDescent="0.2">
      <c r="A102" s="88" t="s">
        <v>247</v>
      </c>
      <c r="B102" s="81" t="s">
        <v>239</v>
      </c>
      <c r="C102" s="89">
        <v>100</v>
      </c>
      <c r="D102" s="81">
        <v>2</v>
      </c>
      <c r="E102" s="81" t="e">
        <f>C102*D102*#REF!</f>
        <v>#REF!</v>
      </c>
      <c r="F102" s="79"/>
      <c r="G102" s="82">
        <v>2</v>
      </c>
      <c r="H102" s="80">
        <f t="shared" si="7"/>
        <v>200</v>
      </c>
    </row>
    <row r="103" spans="1:8" x14ac:dyDescent="0.2">
      <c r="A103" s="88" t="s">
        <v>248</v>
      </c>
      <c r="B103" s="81" t="s">
        <v>239</v>
      </c>
      <c r="C103" s="89">
        <v>117</v>
      </c>
      <c r="D103" s="81">
        <v>2</v>
      </c>
      <c r="E103" s="81" t="e">
        <f>C103*D103*#REF!</f>
        <v>#REF!</v>
      </c>
      <c r="F103" s="79"/>
      <c r="G103" s="82">
        <v>2</v>
      </c>
      <c r="H103" s="80">
        <f t="shared" si="7"/>
        <v>234</v>
      </c>
    </row>
    <row r="104" spans="1:8" x14ac:dyDescent="0.2">
      <c r="A104" s="88" t="s">
        <v>249</v>
      </c>
      <c r="B104" s="81" t="s">
        <v>239</v>
      </c>
      <c r="C104" s="89">
        <v>75</v>
      </c>
      <c r="D104" s="81">
        <v>2</v>
      </c>
      <c r="E104" s="81" t="e">
        <f>C104*D104*#REF!</f>
        <v>#REF!</v>
      </c>
      <c r="F104" s="79"/>
      <c r="G104" s="82">
        <v>2</v>
      </c>
      <c r="H104" s="80">
        <f t="shared" si="7"/>
        <v>150</v>
      </c>
    </row>
    <row r="105" spans="1:8" x14ac:dyDescent="0.2">
      <c r="A105" s="88" t="s">
        <v>250</v>
      </c>
      <c r="B105" s="81" t="s">
        <v>239</v>
      </c>
      <c r="C105" s="89">
        <v>100</v>
      </c>
      <c r="D105" s="81">
        <v>2</v>
      </c>
      <c r="E105" s="81" t="e">
        <f>C105*D105*#REF!</f>
        <v>#REF!</v>
      </c>
      <c r="F105" s="79"/>
      <c r="G105" s="82">
        <v>2</v>
      </c>
      <c r="H105" s="80">
        <f t="shared" si="7"/>
        <v>200</v>
      </c>
    </row>
    <row r="106" spans="1:8" x14ac:dyDescent="0.2">
      <c r="A106" s="88" t="s">
        <v>251</v>
      </c>
      <c r="B106" s="81" t="s">
        <v>239</v>
      </c>
      <c r="C106" s="89">
        <v>181</v>
      </c>
      <c r="D106" s="81">
        <v>2</v>
      </c>
      <c r="E106" s="81" t="e">
        <f>C106*D106*#REF!</f>
        <v>#REF!</v>
      </c>
      <c r="F106" s="79"/>
      <c r="G106" s="82">
        <v>2</v>
      </c>
      <c r="H106" s="80">
        <f t="shared" si="7"/>
        <v>362</v>
      </c>
    </row>
    <row r="107" spans="1:8" x14ac:dyDescent="0.2">
      <c r="A107" s="88" t="s">
        <v>252</v>
      </c>
      <c r="B107" s="81" t="s">
        <v>239</v>
      </c>
      <c r="C107" s="89">
        <v>118</v>
      </c>
      <c r="D107" s="81">
        <v>2</v>
      </c>
      <c r="E107" s="81" t="e">
        <f>C107*D107*#REF!</f>
        <v>#REF!</v>
      </c>
      <c r="F107" s="79"/>
      <c r="G107" s="82">
        <v>2</v>
      </c>
      <c r="H107" s="80">
        <f t="shared" si="7"/>
        <v>236</v>
      </c>
    </row>
    <row r="108" spans="1:8" ht="15" x14ac:dyDescent="0.25">
      <c r="A108" s="90" t="s">
        <v>191</v>
      </c>
      <c r="B108" s="87"/>
      <c r="C108" s="91">
        <f>SUM(C94:C107)</f>
        <v>2135</v>
      </c>
      <c r="D108" s="87"/>
      <c r="E108" s="87" t="e">
        <f>SUM(E94:E107)</f>
        <v>#REF!</v>
      </c>
      <c r="F108" s="79"/>
      <c r="G108" s="82"/>
      <c r="H108" s="91">
        <f>SUM(H94:H107)</f>
        <v>4270</v>
      </c>
    </row>
    <row r="109" spans="1:8" x14ac:dyDescent="0.2">
      <c r="A109" s="88"/>
      <c r="B109" s="81"/>
      <c r="C109" s="89"/>
      <c r="D109" s="81"/>
      <c r="E109" s="81"/>
      <c r="F109" s="79"/>
      <c r="G109" s="82"/>
      <c r="H109" s="80"/>
    </row>
    <row r="110" spans="1:8" x14ac:dyDescent="0.2">
      <c r="A110" s="88" t="s">
        <v>253</v>
      </c>
      <c r="B110" s="81" t="s">
        <v>254</v>
      </c>
      <c r="C110" s="89">
        <v>825</v>
      </c>
      <c r="D110" s="81">
        <v>2</v>
      </c>
      <c r="E110" s="81" t="e">
        <f>C110*D110*#REF!</f>
        <v>#REF!</v>
      </c>
      <c r="F110" s="79"/>
      <c r="G110" s="82">
        <v>2</v>
      </c>
      <c r="H110" s="80">
        <f t="shared" ref="H110:H124" si="8">C110*G110</f>
        <v>1650</v>
      </c>
    </row>
    <row r="111" spans="1:8" x14ac:dyDescent="0.2">
      <c r="A111" s="88" t="s">
        <v>255</v>
      </c>
      <c r="B111" s="81" t="s">
        <v>254</v>
      </c>
      <c r="C111" s="89">
        <v>47</v>
      </c>
      <c r="D111" s="81">
        <v>2</v>
      </c>
      <c r="E111" s="81" t="e">
        <f>C111*D111*#REF!</f>
        <v>#REF!</v>
      </c>
      <c r="F111" s="79"/>
      <c r="G111" s="82">
        <v>2</v>
      </c>
      <c r="H111" s="80">
        <f t="shared" si="8"/>
        <v>94</v>
      </c>
    </row>
    <row r="112" spans="1:8" x14ac:dyDescent="0.2">
      <c r="A112" s="88" t="s">
        <v>256</v>
      </c>
      <c r="B112" s="81" t="s">
        <v>254</v>
      </c>
      <c r="C112" s="89">
        <v>286</v>
      </c>
      <c r="D112" s="81">
        <v>2</v>
      </c>
      <c r="E112" s="81" t="e">
        <f>C112*D112*#REF!</f>
        <v>#REF!</v>
      </c>
      <c r="F112" s="79"/>
      <c r="G112" s="82">
        <v>2</v>
      </c>
      <c r="H112" s="80">
        <f t="shared" si="8"/>
        <v>572</v>
      </c>
    </row>
    <row r="113" spans="1:8" x14ac:dyDescent="0.2">
      <c r="A113" s="88" t="s">
        <v>257</v>
      </c>
      <c r="B113" s="81" t="s">
        <v>254</v>
      </c>
      <c r="C113" s="89">
        <v>103</v>
      </c>
      <c r="D113" s="81">
        <v>2</v>
      </c>
      <c r="E113" s="81" t="e">
        <f>C113*D113*#REF!</f>
        <v>#REF!</v>
      </c>
      <c r="F113" s="79"/>
      <c r="G113" s="82">
        <v>2</v>
      </c>
      <c r="H113" s="80">
        <f t="shared" si="8"/>
        <v>206</v>
      </c>
    </row>
    <row r="114" spans="1:8" x14ac:dyDescent="0.2">
      <c r="A114" s="88" t="s">
        <v>258</v>
      </c>
      <c r="B114" s="81" t="s">
        <v>254</v>
      </c>
      <c r="C114" s="89">
        <v>321</v>
      </c>
      <c r="D114" s="81">
        <v>2</v>
      </c>
      <c r="E114" s="81" t="e">
        <f>C114*D114*#REF!</f>
        <v>#REF!</v>
      </c>
      <c r="F114" s="79"/>
      <c r="G114" s="82">
        <v>2</v>
      </c>
      <c r="H114" s="80">
        <f t="shared" si="8"/>
        <v>642</v>
      </c>
    </row>
    <row r="115" spans="1:8" x14ac:dyDescent="0.2">
      <c r="A115" s="88" t="s">
        <v>259</v>
      </c>
      <c r="B115" s="81" t="s">
        <v>254</v>
      </c>
      <c r="C115" s="89">
        <v>214</v>
      </c>
      <c r="D115" s="81">
        <v>2</v>
      </c>
      <c r="E115" s="81" t="e">
        <f>C115*D115*#REF!</f>
        <v>#REF!</v>
      </c>
      <c r="F115" s="79"/>
      <c r="G115" s="82">
        <v>2</v>
      </c>
      <c r="H115" s="80">
        <f t="shared" si="8"/>
        <v>428</v>
      </c>
    </row>
    <row r="116" spans="1:8" x14ac:dyDescent="0.2">
      <c r="A116" s="88" t="s">
        <v>260</v>
      </c>
      <c r="B116" s="81" t="s">
        <v>254</v>
      </c>
      <c r="C116" s="89">
        <v>311</v>
      </c>
      <c r="D116" s="81">
        <v>2</v>
      </c>
      <c r="E116" s="81" t="e">
        <f>C116*D116*#REF!</f>
        <v>#REF!</v>
      </c>
      <c r="F116" s="79"/>
      <c r="G116" s="82">
        <v>2</v>
      </c>
      <c r="H116" s="80">
        <f t="shared" si="8"/>
        <v>622</v>
      </c>
    </row>
    <row r="117" spans="1:8" x14ac:dyDescent="0.2">
      <c r="A117" s="88" t="s">
        <v>261</v>
      </c>
      <c r="B117" s="81" t="s">
        <v>254</v>
      </c>
      <c r="C117" s="89">
        <v>64</v>
      </c>
      <c r="D117" s="81">
        <v>2</v>
      </c>
      <c r="E117" s="81" t="e">
        <f>C117*D117*#REF!</f>
        <v>#REF!</v>
      </c>
      <c r="F117" s="79"/>
      <c r="G117" s="82">
        <v>2</v>
      </c>
      <c r="H117" s="80">
        <f t="shared" si="8"/>
        <v>128</v>
      </c>
    </row>
    <row r="118" spans="1:8" x14ac:dyDescent="0.2">
      <c r="A118" s="88" t="s">
        <v>262</v>
      </c>
      <c r="B118" s="81" t="s">
        <v>254</v>
      </c>
      <c r="C118" s="89">
        <v>636</v>
      </c>
      <c r="D118" s="81">
        <v>2</v>
      </c>
      <c r="E118" s="81" t="e">
        <f>C118*D118*#REF!</f>
        <v>#REF!</v>
      </c>
      <c r="F118" s="79"/>
      <c r="G118" s="82">
        <v>2</v>
      </c>
      <c r="H118" s="80">
        <f t="shared" si="8"/>
        <v>1272</v>
      </c>
    </row>
    <row r="119" spans="1:8" x14ac:dyDescent="0.2">
      <c r="A119" s="88" t="s">
        <v>263</v>
      </c>
      <c r="B119" s="81" t="s">
        <v>264</v>
      </c>
      <c r="C119" s="89">
        <v>51</v>
      </c>
      <c r="D119" s="81">
        <v>2</v>
      </c>
      <c r="E119" s="81" t="e">
        <f>C119*D119*#REF!</f>
        <v>#REF!</v>
      </c>
      <c r="F119" s="79"/>
      <c r="G119" s="82">
        <v>2</v>
      </c>
      <c r="H119" s="80">
        <f t="shared" si="8"/>
        <v>102</v>
      </c>
    </row>
    <row r="120" spans="1:8" x14ac:dyDescent="0.2">
      <c r="A120" s="95" t="s">
        <v>265</v>
      </c>
      <c r="B120" s="96" t="s">
        <v>254</v>
      </c>
      <c r="C120" s="97">
        <v>785</v>
      </c>
      <c r="D120" s="81">
        <v>2</v>
      </c>
      <c r="E120" s="81" t="e">
        <f>C120*D120*#REF!</f>
        <v>#REF!</v>
      </c>
      <c r="F120" s="79"/>
      <c r="G120" s="82">
        <v>2</v>
      </c>
      <c r="H120" s="80">
        <f t="shared" si="8"/>
        <v>1570</v>
      </c>
    </row>
    <row r="121" spans="1:8" x14ac:dyDescent="0.2">
      <c r="A121" s="88" t="s">
        <v>266</v>
      </c>
      <c r="B121" s="81" t="s">
        <v>254</v>
      </c>
      <c r="C121" s="89">
        <v>64</v>
      </c>
      <c r="D121" s="81">
        <v>2</v>
      </c>
      <c r="E121" s="81" t="e">
        <f>C121*D121*#REF!</f>
        <v>#REF!</v>
      </c>
      <c r="F121" s="79"/>
      <c r="G121" s="82">
        <v>2</v>
      </c>
      <c r="H121" s="80">
        <f t="shared" si="8"/>
        <v>128</v>
      </c>
    </row>
    <row r="122" spans="1:8" x14ac:dyDescent="0.2">
      <c r="A122" s="88" t="s">
        <v>267</v>
      </c>
      <c r="B122" s="81" t="s">
        <v>254</v>
      </c>
      <c r="C122" s="89">
        <v>106</v>
      </c>
      <c r="D122" s="81">
        <v>2</v>
      </c>
      <c r="E122" s="81" t="e">
        <f>C122*D122*#REF!</f>
        <v>#REF!</v>
      </c>
      <c r="F122" s="79"/>
      <c r="G122" s="82">
        <v>2</v>
      </c>
      <c r="H122" s="80">
        <f t="shared" si="8"/>
        <v>212</v>
      </c>
    </row>
    <row r="123" spans="1:8" x14ac:dyDescent="0.2">
      <c r="A123" s="88" t="s">
        <v>268</v>
      </c>
      <c r="B123" s="81" t="s">
        <v>254</v>
      </c>
      <c r="C123" s="89">
        <v>813</v>
      </c>
      <c r="D123" s="81">
        <v>2</v>
      </c>
      <c r="E123" s="81" t="e">
        <f>C123*D123*#REF!</f>
        <v>#REF!</v>
      </c>
      <c r="F123" s="79"/>
      <c r="G123" s="82">
        <v>2</v>
      </c>
      <c r="H123" s="80">
        <f t="shared" si="8"/>
        <v>1626</v>
      </c>
    </row>
    <row r="124" spans="1:8" x14ac:dyDescent="0.2">
      <c r="A124" s="88" t="s">
        <v>269</v>
      </c>
      <c r="B124" s="81" t="s">
        <v>254</v>
      </c>
      <c r="C124" s="89">
        <v>239</v>
      </c>
      <c r="D124" s="81"/>
      <c r="E124" s="81"/>
      <c r="F124" s="79"/>
      <c r="G124" s="82">
        <v>2</v>
      </c>
      <c r="H124" s="80">
        <f t="shared" si="8"/>
        <v>478</v>
      </c>
    </row>
    <row r="125" spans="1:8" ht="15" x14ac:dyDescent="0.25">
      <c r="A125" s="90" t="s">
        <v>191</v>
      </c>
      <c r="B125" s="87"/>
      <c r="C125" s="91">
        <f>SUM(C110:C124)</f>
        <v>4865</v>
      </c>
      <c r="D125" s="87"/>
      <c r="E125" s="87" t="e">
        <f>SUM(E110:E123)</f>
        <v>#REF!</v>
      </c>
      <c r="F125" s="81"/>
      <c r="G125" s="82"/>
      <c r="H125" s="91">
        <f>SUM(H110:H124)</f>
        <v>9730</v>
      </c>
    </row>
    <row r="126" spans="1:8" x14ac:dyDescent="0.2">
      <c r="A126" s="88"/>
      <c r="B126" s="81"/>
      <c r="C126" s="89"/>
      <c r="D126" s="81"/>
      <c r="E126" s="81"/>
      <c r="F126" s="81"/>
      <c r="G126" s="82"/>
      <c r="H126" s="80"/>
    </row>
    <row r="127" spans="1:8" x14ac:dyDescent="0.2">
      <c r="A127" s="88" t="s">
        <v>270</v>
      </c>
      <c r="B127" s="81" t="s">
        <v>271</v>
      </c>
      <c r="C127" s="89">
        <v>64</v>
      </c>
      <c r="D127" s="81">
        <v>2</v>
      </c>
      <c r="E127" s="81" t="e">
        <f>C127*D127*#REF!</f>
        <v>#REF!</v>
      </c>
      <c r="F127" s="81"/>
      <c r="G127" s="82">
        <v>2</v>
      </c>
      <c r="H127" s="80">
        <f t="shared" ref="H127:H129" si="9">C127*G127</f>
        <v>128</v>
      </c>
    </row>
    <row r="128" spans="1:8" x14ac:dyDescent="0.2">
      <c r="A128" s="88" t="s">
        <v>272</v>
      </c>
      <c r="B128" s="81" t="s">
        <v>271</v>
      </c>
      <c r="C128" s="89">
        <v>64</v>
      </c>
      <c r="D128" s="81">
        <v>2</v>
      </c>
      <c r="E128" s="81" t="e">
        <f>C128*D128*#REF!</f>
        <v>#REF!</v>
      </c>
      <c r="F128" s="81"/>
      <c r="G128" s="82">
        <v>2</v>
      </c>
      <c r="H128" s="80">
        <f t="shared" si="9"/>
        <v>128</v>
      </c>
    </row>
    <row r="129" spans="1:8" x14ac:dyDescent="0.2">
      <c r="A129" s="88" t="s">
        <v>273</v>
      </c>
      <c r="B129" s="81" t="s">
        <v>271</v>
      </c>
      <c r="C129" s="89">
        <v>175</v>
      </c>
      <c r="D129" s="81">
        <v>2</v>
      </c>
      <c r="E129" s="81" t="e">
        <f>C129*D129*#REF!</f>
        <v>#REF!</v>
      </c>
      <c r="F129" s="81"/>
      <c r="G129" s="82">
        <v>2</v>
      </c>
      <c r="H129" s="80">
        <f t="shared" si="9"/>
        <v>350</v>
      </c>
    </row>
    <row r="130" spans="1:8" ht="15" x14ac:dyDescent="0.25">
      <c r="A130" s="90" t="s">
        <v>191</v>
      </c>
      <c r="B130" s="87"/>
      <c r="C130" s="91">
        <f>SUM(C127:C129)</f>
        <v>303</v>
      </c>
      <c r="D130" s="87"/>
      <c r="E130" s="87" t="e">
        <f>SUM(E127:E129)</f>
        <v>#REF!</v>
      </c>
      <c r="F130" s="87"/>
      <c r="G130" s="82"/>
      <c r="H130" s="91">
        <f>SUM(H127:H129)</f>
        <v>606</v>
      </c>
    </row>
    <row r="131" spans="1:8" x14ac:dyDescent="0.2">
      <c r="A131" s="78"/>
      <c r="B131" s="79"/>
      <c r="C131" s="80"/>
      <c r="D131" s="79"/>
      <c r="E131" s="81"/>
      <c r="F131" s="79"/>
      <c r="G131" s="82"/>
      <c r="H131" s="80"/>
    </row>
    <row r="132" spans="1:8" x14ac:dyDescent="0.2">
      <c r="A132" s="88" t="s">
        <v>274</v>
      </c>
      <c r="B132" s="81" t="s">
        <v>275</v>
      </c>
      <c r="C132" s="89">
        <v>485</v>
      </c>
      <c r="D132" s="81">
        <v>2</v>
      </c>
      <c r="E132" s="81" t="e">
        <f>C132*D132*#REF!</f>
        <v>#REF!</v>
      </c>
      <c r="F132" s="79"/>
      <c r="G132" s="82">
        <v>2</v>
      </c>
      <c r="H132" s="80">
        <f t="shared" ref="H132:H141" si="10">C132*G132</f>
        <v>970</v>
      </c>
    </row>
    <row r="133" spans="1:8" x14ac:dyDescent="0.2">
      <c r="A133" s="88" t="s">
        <v>276</v>
      </c>
      <c r="B133" s="81" t="s">
        <v>275</v>
      </c>
      <c r="C133" s="89">
        <v>258</v>
      </c>
      <c r="D133" s="81">
        <v>2</v>
      </c>
      <c r="E133" s="81" t="e">
        <f>C133*D133*#REF!</f>
        <v>#REF!</v>
      </c>
      <c r="F133" s="79"/>
      <c r="G133" s="82">
        <v>2</v>
      </c>
      <c r="H133" s="80">
        <f t="shared" si="10"/>
        <v>516</v>
      </c>
    </row>
    <row r="134" spans="1:8" x14ac:dyDescent="0.2">
      <c r="A134" s="88" t="s">
        <v>277</v>
      </c>
      <c r="B134" s="81" t="s">
        <v>275</v>
      </c>
      <c r="C134" s="89">
        <v>604</v>
      </c>
      <c r="D134" s="81">
        <v>2</v>
      </c>
      <c r="E134" s="81" t="e">
        <f>C134*D134*#REF!</f>
        <v>#REF!</v>
      </c>
      <c r="F134" s="79"/>
      <c r="G134" s="82">
        <v>2</v>
      </c>
      <c r="H134" s="80">
        <f t="shared" si="10"/>
        <v>1208</v>
      </c>
    </row>
    <row r="135" spans="1:8" x14ac:dyDescent="0.2">
      <c r="A135" s="88" t="s">
        <v>278</v>
      </c>
      <c r="B135" s="81" t="s">
        <v>275</v>
      </c>
      <c r="C135" s="89">
        <v>272</v>
      </c>
      <c r="D135" s="81">
        <v>2</v>
      </c>
      <c r="E135" s="81" t="e">
        <f>C135*D135*#REF!</f>
        <v>#REF!</v>
      </c>
      <c r="F135" s="79"/>
      <c r="G135" s="82">
        <v>2</v>
      </c>
      <c r="H135" s="80">
        <f t="shared" si="10"/>
        <v>544</v>
      </c>
    </row>
    <row r="136" spans="1:8" x14ac:dyDescent="0.2">
      <c r="A136" s="88" t="s">
        <v>279</v>
      </c>
      <c r="B136" s="81" t="s">
        <v>275</v>
      </c>
      <c r="C136" s="89">
        <v>275</v>
      </c>
      <c r="D136" s="81">
        <v>2</v>
      </c>
      <c r="E136" s="81" t="e">
        <f>C136*D136*#REF!</f>
        <v>#REF!</v>
      </c>
      <c r="F136" s="79"/>
      <c r="G136" s="82">
        <v>2</v>
      </c>
      <c r="H136" s="80">
        <f t="shared" si="10"/>
        <v>550</v>
      </c>
    </row>
    <row r="137" spans="1:8" x14ac:dyDescent="0.2">
      <c r="A137" s="88" t="s">
        <v>280</v>
      </c>
      <c r="B137" s="81" t="s">
        <v>275</v>
      </c>
      <c r="C137" s="89">
        <v>282</v>
      </c>
      <c r="D137" s="81">
        <v>2</v>
      </c>
      <c r="E137" s="81" t="e">
        <f>C137*D137*#REF!</f>
        <v>#REF!</v>
      </c>
      <c r="F137" s="79"/>
      <c r="G137" s="82">
        <v>2</v>
      </c>
      <c r="H137" s="80">
        <f t="shared" si="10"/>
        <v>564</v>
      </c>
    </row>
    <row r="138" spans="1:8" x14ac:dyDescent="0.2">
      <c r="A138" s="95" t="s">
        <v>281</v>
      </c>
      <c r="B138" s="96" t="s">
        <v>275</v>
      </c>
      <c r="C138" s="97">
        <v>261</v>
      </c>
      <c r="D138" s="81">
        <v>2</v>
      </c>
      <c r="E138" s="81" t="e">
        <f>C138*D138*#REF!</f>
        <v>#REF!</v>
      </c>
      <c r="F138" s="79"/>
      <c r="G138" s="82">
        <v>2</v>
      </c>
      <c r="H138" s="80">
        <f t="shared" si="10"/>
        <v>522</v>
      </c>
    </row>
    <row r="139" spans="1:8" x14ac:dyDescent="0.2">
      <c r="A139" s="88" t="s">
        <v>282</v>
      </c>
      <c r="B139" s="81" t="s">
        <v>275</v>
      </c>
      <c r="C139" s="89">
        <v>164</v>
      </c>
      <c r="D139" s="81">
        <v>2</v>
      </c>
      <c r="E139" s="81" t="e">
        <f>C139*D139*#REF!</f>
        <v>#REF!</v>
      </c>
      <c r="F139" s="79"/>
      <c r="G139" s="82">
        <v>2</v>
      </c>
      <c r="H139" s="80">
        <f t="shared" si="10"/>
        <v>328</v>
      </c>
    </row>
    <row r="140" spans="1:8" x14ac:dyDescent="0.2">
      <c r="A140" s="88" t="s">
        <v>283</v>
      </c>
      <c r="B140" s="81" t="s">
        <v>275</v>
      </c>
      <c r="C140" s="89">
        <v>301</v>
      </c>
      <c r="D140" s="81">
        <v>2</v>
      </c>
      <c r="E140" s="81" t="e">
        <f>C140*D140*#REF!</f>
        <v>#REF!</v>
      </c>
      <c r="F140" s="79"/>
      <c r="G140" s="82">
        <v>2</v>
      </c>
      <c r="H140" s="80">
        <f t="shared" si="10"/>
        <v>602</v>
      </c>
    </row>
    <row r="141" spans="1:8" x14ac:dyDescent="0.2">
      <c r="A141" s="88" t="s">
        <v>284</v>
      </c>
      <c r="B141" s="81" t="s">
        <v>275</v>
      </c>
      <c r="C141" s="89">
        <v>197</v>
      </c>
      <c r="D141" s="81">
        <v>2</v>
      </c>
      <c r="E141" s="81" t="e">
        <f>C141*D141*#REF!</f>
        <v>#REF!</v>
      </c>
      <c r="F141" s="79"/>
      <c r="G141" s="82">
        <v>2</v>
      </c>
      <c r="H141" s="80">
        <f t="shared" si="10"/>
        <v>394</v>
      </c>
    </row>
    <row r="142" spans="1:8" ht="15" x14ac:dyDescent="0.25">
      <c r="A142" s="90" t="s">
        <v>191</v>
      </c>
      <c r="B142" s="87"/>
      <c r="C142" s="91">
        <f>SUM(C132:C141)</f>
        <v>3099</v>
      </c>
      <c r="D142" s="87"/>
      <c r="E142" s="87" t="e">
        <f>SUM(E132:E141)</f>
        <v>#REF!</v>
      </c>
      <c r="F142" s="79"/>
      <c r="G142" s="82"/>
      <c r="H142" s="91">
        <f>SUM(H132:H141)</f>
        <v>6198</v>
      </c>
    </row>
    <row r="143" spans="1:8" x14ac:dyDescent="0.2">
      <c r="A143" s="78"/>
      <c r="B143" s="79"/>
      <c r="C143" s="80"/>
      <c r="D143" s="79"/>
      <c r="E143" s="81"/>
      <c r="F143" s="79"/>
      <c r="G143" s="82"/>
      <c r="H143" s="80"/>
    </row>
    <row r="144" spans="1:8" x14ac:dyDescent="0.2">
      <c r="A144" s="88" t="s">
        <v>285</v>
      </c>
      <c r="B144" s="81" t="s">
        <v>286</v>
      </c>
      <c r="C144" s="89">
        <v>107</v>
      </c>
      <c r="D144" s="81">
        <v>2</v>
      </c>
      <c r="E144" s="81" t="e">
        <f>C144*D144*#REF!</f>
        <v>#REF!</v>
      </c>
      <c r="F144" s="79"/>
      <c r="G144" s="82">
        <v>2</v>
      </c>
      <c r="H144" s="80">
        <f t="shared" ref="H144:H146" si="11">C144*G144</f>
        <v>214</v>
      </c>
    </row>
    <row r="145" spans="1:8" x14ac:dyDescent="0.2">
      <c r="A145" s="88" t="s">
        <v>287</v>
      </c>
      <c r="B145" s="81" t="s">
        <v>286</v>
      </c>
      <c r="C145" s="89">
        <v>256</v>
      </c>
      <c r="D145" s="81">
        <v>2</v>
      </c>
      <c r="E145" s="81" t="e">
        <f>C145*D145*#REF!</f>
        <v>#REF!</v>
      </c>
      <c r="F145" s="79"/>
      <c r="G145" s="82">
        <v>2</v>
      </c>
      <c r="H145" s="80">
        <f t="shared" si="11"/>
        <v>512</v>
      </c>
    </row>
    <row r="146" spans="1:8" x14ac:dyDescent="0.2">
      <c r="A146" s="88" t="s">
        <v>288</v>
      </c>
      <c r="B146" s="81" t="s">
        <v>286</v>
      </c>
      <c r="C146" s="89">
        <v>224</v>
      </c>
      <c r="D146" s="81">
        <v>2</v>
      </c>
      <c r="E146" s="81" t="e">
        <f>C146*D146*#REF!</f>
        <v>#REF!</v>
      </c>
      <c r="F146" s="79"/>
      <c r="G146" s="82">
        <v>2</v>
      </c>
      <c r="H146" s="80">
        <f t="shared" si="11"/>
        <v>448</v>
      </c>
    </row>
    <row r="147" spans="1:8" ht="15" x14ac:dyDescent="0.25">
      <c r="A147" s="90" t="s">
        <v>191</v>
      </c>
      <c r="B147" s="87"/>
      <c r="C147" s="91">
        <f>SUM(C144:C146)</f>
        <v>587</v>
      </c>
      <c r="D147" s="87"/>
      <c r="E147" s="87" t="e">
        <f>SUM(E144:E146)</f>
        <v>#REF!</v>
      </c>
      <c r="F147" s="79"/>
      <c r="G147" s="82"/>
      <c r="H147" s="91">
        <f>SUM(H144:H146)</f>
        <v>1174</v>
      </c>
    </row>
    <row r="148" spans="1:8" x14ac:dyDescent="0.2">
      <c r="A148" s="78"/>
      <c r="B148" s="79"/>
      <c r="C148" s="80"/>
      <c r="D148" s="79"/>
      <c r="E148" s="81"/>
      <c r="F148" s="79"/>
      <c r="G148" s="82"/>
      <c r="H148" s="80"/>
    </row>
    <row r="149" spans="1:8" x14ac:dyDescent="0.2">
      <c r="A149" s="88" t="s">
        <v>289</v>
      </c>
      <c r="B149" s="81" t="s">
        <v>290</v>
      </c>
      <c r="C149" s="89">
        <v>156</v>
      </c>
      <c r="D149" s="81">
        <v>2</v>
      </c>
      <c r="E149" s="81" t="e">
        <f>C149*D149*#REF!</f>
        <v>#REF!</v>
      </c>
      <c r="F149" s="79"/>
      <c r="G149" s="82">
        <v>2</v>
      </c>
      <c r="H149" s="80">
        <f>C149*G149</f>
        <v>312</v>
      </c>
    </row>
    <row r="150" spans="1:8" ht="15" x14ac:dyDescent="0.25">
      <c r="A150" s="90" t="s">
        <v>191</v>
      </c>
      <c r="B150" s="87"/>
      <c r="C150" s="91">
        <f>SUM(C149)</f>
        <v>156</v>
      </c>
      <c r="D150" s="87"/>
      <c r="E150" s="87" t="e">
        <f>SUM(E149:E149)</f>
        <v>#REF!</v>
      </c>
      <c r="F150" s="79"/>
      <c r="G150" s="82"/>
      <c r="H150" s="91">
        <f>SUM(H149)</f>
        <v>312</v>
      </c>
    </row>
    <row r="151" spans="1:8" x14ac:dyDescent="0.2">
      <c r="A151" s="88"/>
      <c r="B151" s="81"/>
      <c r="C151" s="89"/>
      <c r="D151" s="81"/>
      <c r="E151" s="81"/>
      <c r="F151" s="79"/>
      <c r="G151" s="82"/>
      <c r="H151" s="80"/>
    </row>
    <row r="152" spans="1:8" x14ac:dyDescent="0.2">
      <c r="A152" s="88" t="s">
        <v>291</v>
      </c>
      <c r="B152" s="81" t="s">
        <v>292</v>
      </c>
      <c r="C152" s="89">
        <v>361</v>
      </c>
      <c r="D152" s="81">
        <v>2</v>
      </c>
      <c r="E152" s="81" t="e">
        <f>C152*D152*#REF!</f>
        <v>#REF!</v>
      </c>
      <c r="F152" s="79"/>
      <c r="G152" s="82">
        <v>2</v>
      </c>
      <c r="H152" s="80">
        <f t="shared" ref="H152:H157" si="12">C152*G152</f>
        <v>722</v>
      </c>
    </row>
    <row r="153" spans="1:8" x14ac:dyDescent="0.2">
      <c r="A153" s="88" t="s">
        <v>293</v>
      </c>
      <c r="B153" s="81" t="s">
        <v>292</v>
      </c>
      <c r="C153" s="89">
        <v>83</v>
      </c>
      <c r="D153" s="81">
        <v>2</v>
      </c>
      <c r="E153" s="81" t="e">
        <f>C153*D153*#REF!</f>
        <v>#REF!</v>
      </c>
      <c r="F153" s="79"/>
      <c r="G153" s="82">
        <v>2</v>
      </c>
      <c r="H153" s="80">
        <f t="shared" si="12"/>
        <v>166</v>
      </c>
    </row>
    <row r="154" spans="1:8" x14ac:dyDescent="0.2">
      <c r="A154" s="88" t="s">
        <v>294</v>
      </c>
      <c r="B154" s="81" t="s">
        <v>292</v>
      </c>
      <c r="C154" s="89">
        <v>103</v>
      </c>
      <c r="D154" s="81">
        <v>2</v>
      </c>
      <c r="E154" s="81" t="e">
        <f>C154*D154*#REF!</f>
        <v>#REF!</v>
      </c>
      <c r="F154" s="79"/>
      <c r="G154" s="82">
        <v>2</v>
      </c>
      <c r="H154" s="80">
        <f t="shared" si="12"/>
        <v>206</v>
      </c>
    </row>
    <row r="155" spans="1:8" x14ac:dyDescent="0.2">
      <c r="A155" s="88" t="s">
        <v>295</v>
      </c>
      <c r="B155" s="81" t="s">
        <v>292</v>
      </c>
      <c r="C155" s="89">
        <v>128</v>
      </c>
      <c r="D155" s="81">
        <v>2</v>
      </c>
      <c r="E155" s="81" t="e">
        <f>C155*D155*#REF!</f>
        <v>#REF!</v>
      </c>
      <c r="F155" s="79"/>
      <c r="G155" s="82">
        <v>2</v>
      </c>
      <c r="H155" s="80">
        <f t="shared" si="12"/>
        <v>256</v>
      </c>
    </row>
    <row r="156" spans="1:8" x14ac:dyDescent="0.2">
      <c r="A156" s="88" t="s">
        <v>296</v>
      </c>
      <c r="B156" s="81" t="s">
        <v>292</v>
      </c>
      <c r="C156" s="89">
        <v>157</v>
      </c>
      <c r="D156" s="81">
        <v>2</v>
      </c>
      <c r="E156" s="81" t="e">
        <f>C156*D156*#REF!</f>
        <v>#REF!</v>
      </c>
      <c r="F156" s="79"/>
      <c r="G156" s="82">
        <v>2</v>
      </c>
      <c r="H156" s="80">
        <f t="shared" si="12"/>
        <v>314</v>
      </c>
    </row>
    <row r="157" spans="1:8" x14ac:dyDescent="0.2">
      <c r="A157" s="88" t="s">
        <v>297</v>
      </c>
      <c r="B157" s="81" t="s">
        <v>292</v>
      </c>
      <c r="C157" s="89">
        <v>317</v>
      </c>
      <c r="D157" s="81">
        <v>2</v>
      </c>
      <c r="E157" s="81" t="e">
        <f>C157*D157*#REF!</f>
        <v>#REF!</v>
      </c>
      <c r="F157" s="79"/>
      <c r="G157" s="82">
        <v>2</v>
      </c>
      <c r="H157" s="80">
        <f t="shared" si="12"/>
        <v>634</v>
      </c>
    </row>
    <row r="158" spans="1:8" ht="15" x14ac:dyDescent="0.25">
      <c r="A158" s="90" t="s">
        <v>191</v>
      </c>
      <c r="B158" s="87"/>
      <c r="C158" s="91">
        <f>SUM(C152:C157)</f>
        <v>1149</v>
      </c>
      <c r="D158" s="87"/>
      <c r="E158" s="87" t="e">
        <f>SUM(E152:E157)</f>
        <v>#REF!</v>
      </c>
      <c r="F158" s="79"/>
      <c r="G158" s="82"/>
      <c r="H158" s="91">
        <f>SUM(H152:H157)</f>
        <v>2298</v>
      </c>
    </row>
    <row r="159" spans="1:8" x14ac:dyDescent="0.2">
      <c r="A159" s="88"/>
      <c r="B159" s="81"/>
      <c r="C159" s="89"/>
      <c r="D159" s="81"/>
      <c r="E159" s="81"/>
      <c r="F159" s="79"/>
      <c r="G159" s="82"/>
      <c r="H159" s="80"/>
    </row>
    <row r="160" spans="1:8" x14ac:dyDescent="0.2">
      <c r="A160" s="88" t="s">
        <v>298</v>
      </c>
      <c r="B160" s="81" t="s">
        <v>299</v>
      </c>
      <c r="C160" s="89">
        <v>410</v>
      </c>
      <c r="D160" s="81">
        <v>2</v>
      </c>
      <c r="E160" s="81" t="e">
        <f>C160*D160*#REF!</f>
        <v>#REF!</v>
      </c>
      <c r="F160" s="79"/>
      <c r="G160" s="82">
        <v>2</v>
      </c>
      <c r="H160" s="80">
        <f t="shared" ref="H160:H161" si="13">C160*G160</f>
        <v>820</v>
      </c>
    </row>
    <row r="161" spans="1:8" x14ac:dyDescent="0.2">
      <c r="A161" s="88" t="s">
        <v>300</v>
      </c>
      <c r="B161" s="81" t="s">
        <v>299</v>
      </c>
      <c r="C161" s="89">
        <v>53</v>
      </c>
      <c r="D161" s="81">
        <v>2</v>
      </c>
      <c r="E161" s="81" t="e">
        <f>C161*D161*#REF!</f>
        <v>#REF!</v>
      </c>
      <c r="F161" s="85"/>
      <c r="G161" s="82">
        <v>2</v>
      </c>
      <c r="H161" s="80">
        <f t="shared" si="13"/>
        <v>106</v>
      </c>
    </row>
    <row r="162" spans="1:8" ht="15" x14ac:dyDescent="0.25">
      <c r="A162" s="90" t="s">
        <v>191</v>
      </c>
      <c r="B162" s="87"/>
      <c r="C162" s="91">
        <f>SUM(C160:C161)</f>
        <v>463</v>
      </c>
      <c r="D162" s="87"/>
      <c r="E162" s="87" t="e">
        <f>SUM(E160:E161)</f>
        <v>#REF!</v>
      </c>
      <c r="F162" s="79"/>
      <c r="G162" s="82"/>
      <c r="H162" s="91">
        <f>SUM(H160:H161)</f>
        <v>926</v>
      </c>
    </row>
    <row r="163" spans="1:8" x14ac:dyDescent="0.2">
      <c r="A163" s="88"/>
      <c r="B163" s="81"/>
      <c r="C163" s="89"/>
      <c r="D163" s="81"/>
      <c r="E163" s="81"/>
      <c r="F163" s="79"/>
      <c r="G163" s="82"/>
      <c r="H163" s="80"/>
    </row>
    <row r="164" spans="1:8" x14ac:dyDescent="0.2">
      <c r="A164" s="88" t="s">
        <v>301</v>
      </c>
      <c r="B164" s="81" t="s">
        <v>302</v>
      </c>
      <c r="C164" s="89">
        <v>495</v>
      </c>
      <c r="D164" s="81">
        <v>2</v>
      </c>
      <c r="E164" s="81" t="e">
        <f>C164*D164*#REF!</f>
        <v>#REF!</v>
      </c>
      <c r="F164" s="79"/>
      <c r="G164" s="82">
        <v>2</v>
      </c>
      <c r="H164" s="80">
        <f t="shared" ref="H164:H165" si="14">C164*G164</f>
        <v>990</v>
      </c>
    </row>
    <row r="165" spans="1:8" x14ac:dyDescent="0.2">
      <c r="A165" s="88" t="s">
        <v>283</v>
      </c>
      <c r="B165" s="81" t="s">
        <v>302</v>
      </c>
      <c r="C165" s="89">
        <v>318</v>
      </c>
      <c r="D165" s="81">
        <v>2</v>
      </c>
      <c r="E165" s="81" t="e">
        <f>C165*D165*#REF!</f>
        <v>#REF!</v>
      </c>
      <c r="F165" s="79"/>
      <c r="G165" s="82">
        <v>2</v>
      </c>
      <c r="H165" s="80">
        <f t="shared" si="14"/>
        <v>636</v>
      </c>
    </row>
    <row r="166" spans="1:8" ht="15" x14ac:dyDescent="0.25">
      <c r="A166" s="90" t="s">
        <v>191</v>
      </c>
      <c r="B166" s="87"/>
      <c r="C166" s="91">
        <f>SUM(C164:C165)</f>
        <v>813</v>
      </c>
      <c r="D166" s="87"/>
      <c r="E166" s="87" t="e">
        <f>SUM(E164:E165)</f>
        <v>#REF!</v>
      </c>
      <c r="F166" s="79"/>
      <c r="G166" s="82"/>
      <c r="H166" s="91">
        <f>SUM(H164:H165)</f>
        <v>1626</v>
      </c>
    </row>
    <row r="167" spans="1:8" x14ac:dyDescent="0.2">
      <c r="A167" s="88"/>
      <c r="B167" s="81"/>
      <c r="C167" s="89"/>
      <c r="D167" s="81"/>
      <c r="E167" s="81"/>
      <c r="F167" s="79"/>
      <c r="G167" s="82"/>
      <c r="H167" s="80"/>
    </row>
    <row r="168" spans="1:8" x14ac:dyDescent="0.2">
      <c r="A168" s="88" t="s">
        <v>303</v>
      </c>
      <c r="B168" s="81" t="s">
        <v>304</v>
      </c>
      <c r="C168" s="89">
        <v>266</v>
      </c>
      <c r="D168" s="81">
        <v>2</v>
      </c>
      <c r="E168" s="81" t="e">
        <f>C168*D168*#REF!</f>
        <v>#REF!</v>
      </c>
      <c r="F168" s="79"/>
      <c r="G168" s="82">
        <v>2</v>
      </c>
      <c r="H168" s="80">
        <f t="shared" ref="H168:H173" si="15">C168*G168</f>
        <v>532</v>
      </c>
    </row>
    <row r="169" spans="1:8" x14ac:dyDescent="0.2">
      <c r="A169" s="88" t="s">
        <v>305</v>
      </c>
      <c r="B169" s="81" t="s">
        <v>304</v>
      </c>
      <c r="C169" s="89">
        <v>316</v>
      </c>
      <c r="D169" s="81">
        <v>2</v>
      </c>
      <c r="E169" s="81" t="e">
        <f>C169*D169*#REF!</f>
        <v>#REF!</v>
      </c>
      <c r="F169" s="79"/>
      <c r="G169" s="82">
        <v>2</v>
      </c>
      <c r="H169" s="80">
        <f t="shared" si="15"/>
        <v>632</v>
      </c>
    </row>
    <row r="170" spans="1:8" x14ac:dyDescent="0.2">
      <c r="A170" s="88" t="s">
        <v>306</v>
      </c>
      <c r="B170" s="81" t="s">
        <v>304</v>
      </c>
      <c r="C170" s="89">
        <v>61</v>
      </c>
      <c r="D170" s="81">
        <v>2</v>
      </c>
      <c r="E170" s="81" t="e">
        <f>C170*D170*#REF!</f>
        <v>#REF!</v>
      </c>
      <c r="F170" s="79"/>
      <c r="G170" s="82">
        <v>2</v>
      </c>
      <c r="H170" s="80">
        <f t="shared" si="15"/>
        <v>122</v>
      </c>
    </row>
    <row r="171" spans="1:8" x14ac:dyDescent="0.2">
      <c r="A171" s="88" t="s">
        <v>307</v>
      </c>
      <c r="B171" s="81" t="s">
        <v>304</v>
      </c>
      <c r="C171" s="89">
        <v>418</v>
      </c>
      <c r="D171" s="81">
        <v>2</v>
      </c>
      <c r="E171" s="81" t="e">
        <f>C171*D171*#REF!</f>
        <v>#REF!</v>
      </c>
      <c r="F171" s="79"/>
      <c r="G171" s="82">
        <v>2</v>
      </c>
      <c r="H171" s="80">
        <f t="shared" si="15"/>
        <v>836</v>
      </c>
    </row>
    <row r="172" spans="1:8" x14ac:dyDescent="0.2">
      <c r="A172" s="88" t="s">
        <v>308</v>
      </c>
      <c r="B172" s="81" t="s">
        <v>304</v>
      </c>
      <c r="C172" s="89">
        <v>172</v>
      </c>
      <c r="D172" s="81">
        <v>2</v>
      </c>
      <c r="E172" s="81" t="e">
        <f>C172*D172*#REF!</f>
        <v>#REF!</v>
      </c>
      <c r="F172" s="79"/>
      <c r="G172" s="82">
        <v>2</v>
      </c>
      <c r="H172" s="80">
        <f t="shared" si="15"/>
        <v>344</v>
      </c>
    </row>
    <row r="173" spans="1:8" x14ac:dyDescent="0.2">
      <c r="A173" s="88" t="s">
        <v>309</v>
      </c>
      <c r="B173" s="81" t="s">
        <v>304</v>
      </c>
      <c r="C173" s="89">
        <v>108</v>
      </c>
      <c r="D173" s="81">
        <v>2</v>
      </c>
      <c r="E173" s="81" t="e">
        <f>C173*D173*#REF!</f>
        <v>#REF!</v>
      </c>
      <c r="F173" s="79"/>
      <c r="G173" s="82">
        <v>2</v>
      </c>
      <c r="H173" s="80">
        <f t="shared" si="15"/>
        <v>216</v>
      </c>
    </row>
    <row r="174" spans="1:8" ht="15" x14ac:dyDescent="0.25">
      <c r="A174" s="90" t="s">
        <v>191</v>
      </c>
      <c r="B174" s="87"/>
      <c r="C174" s="91">
        <f>SUM(C168:C173)</f>
        <v>1341</v>
      </c>
      <c r="D174" s="87"/>
      <c r="E174" s="87" t="e">
        <f>SUM(E168:E173)</f>
        <v>#REF!</v>
      </c>
      <c r="F174" s="79"/>
      <c r="G174" s="82"/>
      <c r="H174" s="91">
        <f>SUM(H168:H173)</f>
        <v>2682</v>
      </c>
    </row>
    <row r="175" spans="1:8" x14ac:dyDescent="0.2">
      <c r="A175" s="88"/>
      <c r="B175" s="81"/>
      <c r="C175" s="89"/>
      <c r="D175" s="81"/>
      <c r="E175" s="81"/>
      <c r="F175" s="79"/>
      <c r="G175" s="82"/>
      <c r="H175" s="80"/>
    </row>
    <row r="176" spans="1:8" x14ac:dyDescent="0.2">
      <c r="A176" s="88" t="s">
        <v>310</v>
      </c>
      <c r="B176" s="81" t="s">
        <v>311</v>
      </c>
      <c r="C176" s="89">
        <v>144</v>
      </c>
      <c r="D176" s="81">
        <v>2</v>
      </c>
      <c r="E176" s="81" t="e">
        <f>C176*D176*#REF!</f>
        <v>#REF!</v>
      </c>
      <c r="F176" s="79"/>
      <c r="G176" s="82">
        <v>2</v>
      </c>
      <c r="H176" s="80">
        <f t="shared" ref="H176:H178" si="16">C176*G176</f>
        <v>288</v>
      </c>
    </row>
    <row r="177" spans="1:8" x14ac:dyDescent="0.2">
      <c r="A177" s="88" t="s">
        <v>312</v>
      </c>
      <c r="B177" s="81" t="s">
        <v>311</v>
      </c>
      <c r="C177" s="89">
        <v>167</v>
      </c>
      <c r="D177" s="81">
        <v>2</v>
      </c>
      <c r="E177" s="81" t="e">
        <f>C177*D177*#REF!</f>
        <v>#REF!</v>
      </c>
      <c r="F177" s="79"/>
      <c r="G177" s="82">
        <v>2</v>
      </c>
      <c r="H177" s="80">
        <f t="shared" si="16"/>
        <v>334</v>
      </c>
    </row>
    <row r="178" spans="1:8" x14ac:dyDescent="0.2">
      <c r="A178" s="88" t="s">
        <v>313</v>
      </c>
      <c r="B178" s="81" t="s">
        <v>311</v>
      </c>
      <c r="C178" s="89">
        <v>143</v>
      </c>
      <c r="D178" s="81">
        <v>2</v>
      </c>
      <c r="E178" s="81" t="e">
        <f>C178*D178*#REF!</f>
        <v>#REF!</v>
      </c>
      <c r="F178" s="79"/>
      <c r="G178" s="82">
        <v>2</v>
      </c>
      <c r="H178" s="80">
        <f t="shared" si="16"/>
        <v>286</v>
      </c>
    </row>
    <row r="179" spans="1:8" ht="15" x14ac:dyDescent="0.25">
      <c r="A179" s="90" t="s">
        <v>191</v>
      </c>
      <c r="B179" s="87"/>
      <c r="C179" s="91">
        <f>SUM(C176:C178)</f>
        <v>454</v>
      </c>
      <c r="D179" s="87"/>
      <c r="E179" s="87" t="e">
        <f>SUM(E176:E178)</f>
        <v>#REF!</v>
      </c>
      <c r="F179" s="79"/>
      <c r="G179" s="82"/>
      <c r="H179" s="91">
        <f>SUM(H176:H178)</f>
        <v>908</v>
      </c>
    </row>
    <row r="180" spans="1:8" x14ac:dyDescent="0.2">
      <c r="A180" s="88"/>
      <c r="B180" s="81"/>
      <c r="C180" s="89"/>
      <c r="D180" s="81"/>
      <c r="E180" s="81"/>
      <c r="F180" s="79"/>
      <c r="G180" s="82"/>
      <c r="H180" s="80"/>
    </row>
    <row r="181" spans="1:8" x14ac:dyDescent="0.2">
      <c r="A181" s="88" t="s">
        <v>314</v>
      </c>
      <c r="B181" s="81" t="s">
        <v>315</v>
      </c>
      <c r="C181" s="89">
        <v>172</v>
      </c>
      <c r="D181" s="81">
        <v>2</v>
      </c>
      <c r="E181" s="81" t="e">
        <f>C181*D181*#REF!</f>
        <v>#REF!</v>
      </c>
      <c r="F181" s="81"/>
      <c r="G181" s="82">
        <v>2</v>
      </c>
      <c r="H181" s="80">
        <f>C181*G181</f>
        <v>344</v>
      </c>
    </row>
    <row r="182" spans="1:8" ht="15" x14ac:dyDescent="0.25">
      <c r="A182" s="90" t="s">
        <v>191</v>
      </c>
      <c r="B182" s="87"/>
      <c r="C182" s="91">
        <f>SUM(C181)</f>
        <v>172</v>
      </c>
      <c r="D182" s="87"/>
      <c r="E182" s="87" t="e">
        <f>SUM(E181)</f>
        <v>#REF!</v>
      </c>
      <c r="F182" s="81"/>
      <c r="G182" s="82"/>
      <c r="H182" s="91">
        <f>SUM(H181)</f>
        <v>344</v>
      </c>
    </row>
    <row r="183" spans="1:8" x14ac:dyDescent="0.2">
      <c r="A183" s="78"/>
      <c r="B183" s="79"/>
      <c r="C183" s="80"/>
      <c r="D183" s="78"/>
      <c r="E183" s="78"/>
      <c r="F183" s="79"/>
      <c r="G183" s="82"/>
      <c r="H183" s="80"/>
    </row>
    <row r="184" spans="1:8" x14ac:dyDescent="0.2">
      <c r="A184" s="88" t="s">
        <v>316</v>
      </c>
      <c r="B184" s="81" t="s">
        <v>317</v>
      </c>
      <c r="C184" s="89">
        <v>175</v>
      </c>
      <c r="D184" s="81">
        <v>2</v>
      </c>
      <c r="E184" s="81" t="e">
        <f>C184*D184*#REF!</f>
        <v>#REF!</v>
      </c>
      <c r="F184" s="81"/>
      <c r="G184" s="82">
        <v>2</v>
      </c>
      <c r="H184" s="80">
        <f>C184*G184</f>
        <v>350</v>
      </c>
    </row>
    <row r="185" spans="1:8" ht="15" x14ac:dyDescent="0.25">
      <c r="A185" s="90" t="s">
        <v>191</v>
      </c>
      <c r="B185" s="87"/>
      <c r="C185" s="91">
        <f>SUM(C184)</f>
        <v>175</v>
      </c>
      <c r="D185" s="87"/>
      <c r="E185" s="87" t="e">
        <f>SUM(E184)</f>
        <v>#REF!</v>
      </c>
      <c r="F185" s="81"/>
      <c r="G185" s="82"/>
      <c r="H185" s="91">
        <f>SUM(H184)</f>
        <v>350</v>
      </c>
    </row>
    <row r="186" spans="1:8" x14ac:dyDescent="0.2">
      <c r="A186" s="88"/>
      <c r="B186" s="81"/>
      <c r="C186" s="89"/>
      <c r="D186" s="81"/>
      <c r="E186" s="81"/>
      <c r="F186" s="81"/>
      <c r="G186" s="82"/>
      <c r="H186" s="80"/>
    </row>
    <row r="187" spans="1:8" x14ac:dyDescent="0.2">
      <c r="A187" s="88" t="s">
        <v>318</v>
      </c>
      <c r="B187" s="81" t="s">
        <v>319</v>
      </c>
      <c r="C187" s="89">
        <v>192</v>
      </c>
      <c r="D187" s="81">
        <v>2</v>
      </c>
      <c r="E187" s="81" t="e">
        <f>C187*D187*#REF!</f>
        <v>#REF!</v>
      </c>
      <c r="F187" s="81"/>
      <c r="G187" s="82">
        <v>2</v>
      </c>
      <c r="H187" s="80">
        <f t="shared" ref="H187:H189" si="17">C187*G187</f>
        <v>384</v>
      </c>
    </row>
    <row r="188" spans="1:8" x14ac:dyDescent="0.2">
      <c r="A188" s="88" t="s">
        <v>320</v>
      </c>
      <c r="B188" s="81" t="s">
        <v>319</v>
      </c>
      <c r="C188" s="89">
        <v>221</v>
      </c>
      <c r="D188" s="81">
        <v>2</v>
      </c>
      <c r="E188" s="81" t="e">
        <f>C188*D188*#REF!</f>
        <v>#REF!</v>
      </c>
      <c r="F188" s="81"/>
      <c r="G188" s="82">
        <v>2</v>
      </c>
      <c r="H188" s="80">
        <f t="shared" si="17"/>
        <v>442</v>
      </c>
    </row>
    <row r="189" spans="1:8" x14ac:dyDescent="0.2">
      <c r="A189" s="88" t="s">
        <v>321</v>
      </c>
      <c r="B189" s="81" t="s">
        <v>319</v>
      </c>
      <c r="C189" s="89">
        <v>338</v>
      </c>
      <c r="D189" s="81">
        <v>2</v>
      </c>
      <c r="E189" s="81" t="e">
        <f>C189*D189*#REF!</f>
        <v>#REF!</v>
      </c>
      <c r="F189" s="87"/>
      <c r="G189" s="82">
        <v>2</v>
      </c>
      <c r="H189" s="80">
        <f t="shared" si="17"/>
        <v>676</v>
      </c>
    </row>
    <row r="190" spans="1:8" ht="15" x14ac:dyDescent="0.25">
      <c r="A190" s="90" t="s">
        <v>191</v>
      </c>
      <c r="B190" s="81"/>
      <c r="C190" s="91">
        <f>SUM(C187:C189)</f>
        <v>751</v>
      </c>
      <c r="D190" s="87"/>
      <c r="E190" s="87" t="e">
        <f>SUM(E187:E189)</f>
        <v>#REF!</v>
      </c>
      <c r="F190" s="79"/>
      <c r="G190" s="82"/>
      <c r="H190" s="91">
        <f>SUM(H187:H189)</f>
        <v>1502</v>
      </c>
    </row>
    <row r="191" spans="1:8" x14ac:dyDescent="0.2">
      <c r="A191" s="78"/>
      <c r="B191" s="79"/>
      <c r="C191" s="80"/>
      <c r="D191" s="79"/>
      <c r="E191" s="81"/>
      <c r="F191" s="79"/>
      <c r="G191" s="82"/>
      <c r="H191" s="80"/>
    </row>
    <row r="192" spans="1:8" x14ac:dyDescent="0.2">
      <c r="A192" s="88" t="s">
        <v>322</v>
      </c>
      <c r="B192" s="81" t="s">
        <v>323</v>
      </c>
      <c r="C192" s="89">
        <v>566</v>
      </c>
      <c r="D192" s="81">
        <v>2</v>
      </c>
      <c r="E192" s="81" t="e">
        <f>C192*D192*#REF!</f>
        <v>#REF!</v>
      </c>
      <c r="F192" s="79"/>
      <c r="G192" s="82">
        <v>2</v>
      </c>
      <c r="H192" s="80">
        <f t="shared" ref="H192:H196" si="18">C192*G192</f>
        <v>1132</v>
      </c>
    </row>
    <row r="193" spans="1:17" x14ac:dyDescent="0.2">
      <c r="A193" s="88" t="s">
        <v>324</v>
      </c>
      <c r="B193" s="81" t="s">
        <v>323</v>
      </c>
      <c r="C193" s="89">
        <v>154</v>
      </c>
      <c r="D193" s="81">
        <v>2</v>
      </c>
      <c r="E193" s="81" t="e">
        <f>C193*D193*#REF!</f>
        <v>#REF!</v>
      </c>
      <c r="F193" s="79"/>
      <c r="G193" s="82">
        <v>2</v>
      </c>
      <c r="H193" s="80">
        <f t="shared" si="18"/>
        <v>308</v>
      </c>
    </row>
    <row r="194" spans="1:17" x14ac:dyDescent="0.2">
      <c r="A194" s="88" t="s">
        <v>325</v>
      </c>
      <c r="B194" s="81" t="s">
        <v>323</v>
      </c>
      <c r="C194" s="89">
        <v>120</v>
      </c>
      <c r="D194" s="81">
        <v>2</v>
      </c>
      <c r="E194" s="81" t="e">
        <f>C194*D194*#REF!</f>
        <v>#REF!</v>
      </c>
      <c r="F194" s="79"/>
      <c r="G194" s="82">
        <v>2</v>
      </c>
      <c r="H194" s="80">
        <f t="shared" si="18"/>
        <v>240</v>
      </c>
    </row>
    <row r="195" spans="1:17" x14ac:dyDescent="0.2">
      <c r="A195" s="88" t="s">
        <v>326</v>
      </c>
      <c r="B195" s="81" t="s">
        <v>323</v>
      </c>
      <c r="C195" s="89">
        <v>90</v>
      </c>
      <c r="D195" s="81">
        <v>2</v>
      </c>
      <c r="E195" s="81" t="e">
        <f>C195*D195*#REF!</f>
        <v>#REF!</v>
      </c>
      <c r="F195" s="79"/>
      <c r="G195" s="82">
        <v>2</v>
      </c>
      <c r="H195" s="80">
        <f t="shared" si="18"/>
        <v>180</v>
      </c>
    </row>
    <row r="196" spans="1:17" x14ac:dyDescent="0.2">
      <c r="A196" s="88" t="s">
        <v>327</v>
      </c>
      <c r="B196" s="81" t="s">
        <v>323</v>
      </c>
      <c r="C196" s="89">
        <v>97</v>
      </c>
      <c r="D196" s="81">
        <v>2</v>
      </c>
      <c r="E196" s="81" t="e">
        <f>C196*D196*#REF!</f>
        <v>#REF!</v>
      </c>
      <c r="F196" s="79"/>
      <c r="G196" s="82">
        <v>2</v>
      </c>
      <c r="H196" s="80">
        <f t="shared" si="18"/>
        <v>194</v>
      </c>
    </row>
    <row r="197" spans="1:17" ht="15" x14ac:dyDescent="0.25">
      <c r="A197" s="90" t="s">
        <v>191</v>
      </c>
      <c r="B197" s="87"/>
      <c r="C197" s="91">
        <f>SUM(C192:C196)</f>
        <v>1027</v>
      </c>
      <c r="D197" s="87"/>
      <c r="E197" s="87" t="e">
        <f>SUM(E192:E196)</f>
        <v>#REF!</v>
      </c>
      <c r="F197" s="79"/>
      <c r="G197" s="82"/>
      <c r="H197" s="91">
        <f>SUM(H192:H196)</f>
        <v>2054</v>
      </c>
    </row>
    <row r="198" spans="1:17" x14ac:dyDescent="0.2">
      <c r="A198" s="95"/>
      <c r="B198" s="96"/>
      <c r="C198" s="97"/>
      <c r="D198" s="81"/>
      <c r="E198" s="81"/>
      <c r="F198" s="79"/>
      <c r="G198" s="82"/>
      <c r="H198" s="80"/>
    </row>
    <row r="199" spans="1:17" x14ac:dyDescent="0.2">
      <c r="A199" s="95" t="s">
        <v>328</v>
      </c>
      <c r="B199" s="96" t="s">
        <v>329</v>
      </c>
      <c r="C199" s="97">
        <v>179</v>
      </c>
      <c r="D199" s="81">
        <v>2</v>
      </c>
      <c r="E199" s="81" t="e">
        <f>C199*D199*#REF!</f>
        <v>#REF!</v>
      </c>
      <c r="F199" s="79"/>
      <c r="G199" s="82">
        <v>2</v>
      </c>
      <c r="H199" s="80">
        <f t="shared" ref="H199:H205" si="19">C199*G199</f>
        <v>358</v>
      </c>
    </row>
    <row r="200" spans="1:17" x14ac:dyDescent="0.2">
      <c r="A200" s="88" t="s">
        <v>330</v>
      </c>
      <c r="B200" s="81" t="s">
        <v>329</v>
      </c>
      <c r="C200" s="89">
        <v>558</v>
      </c>
      <c r="D200" s="81">
        <v>2</v>
      </c>
      <c r="E200" s="81" t="e">
        <f>C200*D200*#REF!</f>
        <v>#REF!</v>
      </c>
      <c r="F200" s="79"/>
      <c r="G200" s="82">
        <v>2</v>
      </c>
      <c r="H200" s="80">
        <f t="shared" si="19"/>
        <v>1116</v>
      </c>
    </row>
    <row r="201" spans="1:17" x14ac:dyDescent="0.2">
      <c r="A201" s="88" t="s">
        <v>331</v>
      </c>
      <c r="B201" s="81" t="s">
        <v>329</v>
      </c>
      <c r="C201" s="89">
        <v>509</v>
      </c>
      <c r="D201" s="81">
        <v>2</v>
      </c>
      <c r="E201" s="81" t="e">
        <f>C201*D201*#REF!</f>
        <v>#REF!</v>
      </c>
      <c r="F201" s="79"/>
      <c r="G201" s="82">
        <v>2</v>
      </c>
      <c r="H201" s="80">
        <f t="shared" si="19"/>
        <v>1018</v>
      </c>
    </row>
    <row r="202" spans="1:17" x14ac:dyDescent="0.2">
      <c r="A202" s="95" t="s">
        <v>332</v>
      </c>
      <c r="B202" s="96" t="s">
        <v>329</v>
      </c>
      <c r="C202" s="97">
        <v>119</v>
      </c>
      <c r="D202" s="81">
        <v>2</v>
      </c>
      <c r="E202" s="81" t="e">
        <f>C202*D202*#REF!</f>
        <v>#REF!</v>
      </c>
      <c r="F202" s="79"/>
      <c r="G202" s="82">
        <v>2</v>
      </c>
      <c r="H202" s="80">
        <f t="shared" si="19"/>
        <v>238</v>
      </c>
    </row>
    <row r="203" spans="1:17" x14ac:dyDescent="0.2">
      <c r="A203" s="88" t="s">
        <v>333</v>
      </c>
      <c r="B203" s="81" t="s">
        <v>329</v>
      </c>
      <c r="C203" s="89">
        <v>104</v>
      </c>
      <c r="D203" s="81">
        <v>2</v>
      </c>
      <c r="E203" s="81" t="e">
        <f>C203*D203*#REF!</f>
        <v>#REF!</v>
      </c>
      <c r="F203" s="79"/>
      <c r="G203" s="82">
        <v>2</v>
      </c>
      <c r="H203" s="80">
        <f t="shared" si="19"/>
        <v>208</v>
      </c>
    </row>
    <row r="204" spans="1:17" x14ac:dyDescent="0.2">
      <c r="A204" s="88" t="s">
        <v>334</v>
      </c>
      <c r="B204" s="81" t="s">
        <v>329</v>
      </c>
      <c r="C204" s="89">
        <v>73</v>
      </c>
      <c r="D204" s="81"/>
      <c r="E204" s="81"/>
      <c r="F204" s="79"/>
      <c r="G204" s="82">
        <v>2</v>
      </c>
      <c r="H204" s="80">
        <f t="shared" si="19"/>
        <v>146</v>
      </c>
    </row>
    <row r="205" spans="1:17" x14ac:dyDescent="0.2">
      <c r="A205" s="88" t="s">
        <v>335</v>
      </c>
      <c r="B205" s="81" t="s">
        <v>329</v>
      </c>
      <c r="C205" s="89">
        <v>298</v>
      </c>
      <c r="D205" s="81">
        <v>2</v>
      </c>
      <c r="E205" s="81" t="e">
        <f>C205*D205*#REF!</f>
        <v>#REF!</v>
      </c>
      <c r="F205" s="79"/>
      <c r="G205" s="82">
        <v>2</v>
      </c>
      <c r="H205" s="80">
        <f t="shared" si="19"/>
        <v>596</v>
      </c>
    </row>
    <row r="206" spans="1:17" ht="15" x14ac:dyDescent="0.25">
      <c r="A206" s="90" t="s">
        <v>191</v>
      </c>
      <c r="B206" s="87"/>
      <c r="C206" s="91">
        <f>SUM(C199:C205)</f>
        <v>1840</v>
      </c>
      <c r="D206" s="87"/>
      <c r="E206" s="87" t="e">
        <f>SUM(E199:E205)</f>
        <v>#REF!</v>
      </c>
      <c r="F206" s="79"/>
      <c r="G206" s="82"/>
      <c r="H206" s="91">
        <f>SUM(H199:H205)</f>
        <v>3680</v>
      </c>
      <c r="K206" s="1"/>
      <c r="M206" s="1"/>
      <c r="O206" s="4"/>
      <c r="P206" s="17"/>
      <c r="Q206" s="17"/>
    </row>
    <row r="207" spans="1:17" x14ac:dyDescent="0.2">
      <c r="A207" s="88"/>
      <c r="B207" s="81"/>
      <c r="C207" s="89"/>
      <c r="D207" s="81"/>
      <c r="E207" s="81"/>
      <c r="F207" s="79"/>
      <c r="G207" s="82"/>
      <c r="H207" s="80"/>
      <c r="K207" s="1"/>
      <c r="M207" s="1"/>
      <c r="O207" s="4"/>
      <c r="P207" s="17"/>
      <c r="Q207" s="17"/>
    </row>
    <row r="208" spans="1:17" x14ac:dyDescent="0.2">
      <c r="A208" s="78" t="s">
        <v>336</v>
      </c>
      <c r="B208" s="81" t="s">
        <v>337</v>
      </c>
      <c r="C208" s="98">
        <v>137</v>
      </c>
      <c r="D208" s="81">
        <v>0</v>
      </c>
      <c r="E208" s="81" t="e">
        <f>C208*D208*#REF!</f>
        <v>#REF!</v>
      </c>
      <c r="F208" s="79"/>
      <c r="G208" s="82">
        <v>2</v>
      </c>
      <c r="H208" s="80">
        <f t="shared" ref="H208:H211" si="20">C208*G208</f>
        <v>274</v>
      </c>
      <c r="K208" s="1"/>
      <c r="M208" s="1"/>
      <c r="O208" s="4"/>
      <c r="P208" s="17"/>
      <c r="Q208" s="17"/>
    </row>
    <row r="209" spans="1:17" x14ac:dyDescent="0.2">
      <c r="A209" s="78" t="s">
        <v>338</v>
      </c>
      <c r="B209" s="81" t="s">
        <v>337</v>
      </c>
      <c r="C209" s="98">
        <v>104</v>
      </c>
      <c r="D209" s="81">
        <v>0</v>
      </c>
      <c r="E209" s="81" t="e">
        <f>C209*D209*#REF!</f>
        <v>#REF!</v>
      </c>
      <c r="F209" s="79"/>
      <c r="G209" s="82">
        <v>2</v>
      </c>
      <c r="H209" s="80">
        <f t="shared" si="20"/>
        <v>208</v>
      </c>
      <c r="K209" s="1"/>
      <c r="M209" s="1"/>
      <c r="O209" s="4"/>
      <c r="P209" s="17"/>
      <c r="Q209" s="17"/>
    </row>
    <row r="210" spans="1:17" x14ac:dyDescent="0.2">
      <c r="A210" s="78" t="s">
        <v>339</v>
      </c>
      <c r="B210" s="81" t="s">
        <v>337</v>
      </c>
      <c r="C210" s="98">
        <v>233</v>
      </c>
      <c r="D210" s="81">
        <v>0</v>
      </c>
      <c r="E210" s="81" t="e">
        <f>C210*D210*#REF!</f>
        <v>#REF!</v>
      </c>
      <c r="F210" s="79"/>
      <c r="G210" s="82">
        <v>2</v>
      </c>
      <c r="H210" s="80">
        <f t="shared" si="20"/>
        <v>466</v>
      </c>
    </row>
    <row r="211" spans="1:17" x14ac:dyDescent="0.2">
      <c r="A211" s="78" t="s">
        <v>340</v>
      </c>
      <c r="B211" s="81" t="s">
        <v>337</v>
      </c>
      <c r="C211" s="98">
        <v>188</v>
      </c>
      <c r="D211" s="81">
        <v>0</v>
      </c>
      <c r="E211" s="81" t="e">
        <f>C211*D211*#REF!</f>
        <v>#REF!</v>
      </c>
      <c r="F211" s="79"/>
      <c r="G211" s="82">
        <v>2</v>
      </c>
      <c r="H211" s="80">
        <f t="shared" si="20"/>
        <v>376</v>
      </c>
    </row>
    <row r="212" spans="1:17" ht="15" x14ac:dyDescent="0.25">
      <c r="A212" s="90" t="s">
        <v>191</v>
      </c>
      <c r="B212" s="87"/>
      <c r="C212" s="91">
        <f>SUM(C208:C211)</f>
        <v>662</v>
      </c>
      <c r="D212" s="87"/>
      <c r="E212" s="87" t="e">
        <f>SUM(E208:E211)</f>
        <v>#REF!</v>
      </c>
      <c r="F212" s="79"/>
      <c r="G212" s="82"/>
      <c r="H212" s="91">
        <f>SUM(H208:H211)</f>
        <v>1324</v>
      </c>
    </row>
    <row r="213" spans="1:17" x14ac:dyDescent="0.2">
      <c r="A213" s="90"/>
      <c r="B213" s="87"/>
      <c r="C213" s="99"/>
      <c r="D213" s="87"/>
      <c r="E213" s="87"/>
      <c r="F213" s="79"/>
      <c r="G213" s="82"/>
      <c r="H213" s="80"/>
    </row>
    <row r="214" spans="1:17" x14ac:dyDescent="0.2">
      <c r="A214" s="88" t="s">
        <v>341</v>
      </c>
      <c r="B214" s="81" t="s">
        <v>342</v>
      </c>
      <c r="C214" s="89">
        <v>0</v>
      </c>
      <c r="D214" s="81">
        <v>0</v>
      </c>
      <c r="E214" s="81" t="e">
        <f>C214*D214*#REF!</f>
        <v>#REF!</v>
      </c>
      <c r="F214" s="79"/>
      <c r="G214" s="82">
        <v>0</v>
      </c>
      <c r="H214" s="80" t="s">
        <v>343</v>
      </c>
    </row>
    <row r="215" spans="1:17" x14ac:dyDescent="0.2">
      <c r="A215" s="88" t="s">
        <v>344</v>
      </c>
      <c r="B215" s="81" t="s">
        <v>342</v>
      </c>
      <c r="C215" s="89">
        <v>0</v>
      </c>
      <c r="D215" s="81">
        <v>0</v>
      </c>
      <c r="E215" s="81" t="e">
        <f>C215*D215*#REF!</f>
        <v>#REF!</v>
      </c>
      <c r="F215" s="79"/>
      <c r="G215" s="82">
        <v>0</v>
      </c>
      <c r="H215" s="80" t="s">
        <v>343</v>
      </c>
    </row>
    <row r="216" spans="1:17" x14ac:dyDescent="0.2">
      <c r="A216" s="88" t="s">
        <v>345</v>
      </c>
      <c r="B216" s="81" t="s">
        <v>342</v>
      </c>
      <c r="C216" s="89">
        <v>1153</v>
      </c>
      <c r="D216" s="81">
        <v>0</v>
      </c>
      <c r="E216" s="81" t="e">
        <f>C216*D216*#REF!</f>
        <v>#REF!</v>
      </c>
      <c r="F216" s="79"/>
      <c r="G216" s="82">
        <v>2</v>
      </c>
      <c r="H216" s="80">
        <f>C216*G216</f>
        <v>2306</v>
      </c>
    </row>
    <row r="217" spans="1:17" ht="15" x14ac:dyDescent="0.25">
      <c r="A217" s="90" t="s">
        <v>191</v>
      </c>
      <c r="B217" s="87"/>
      <c r="C217" s="91">
        <f>SUM(C214:C216)</f>
        <v>1153</v>
      </c>
      <c r="D217" s="87"/>
      <c r="E217" s="87" t="e">
        <f>SUM(E214:E216)</f>
        <v>#REF!</v>
      </c>
      <c r="F217" s="79"/>
      <c r="G217" s="82"/>
      <c r="H217" s="91">
        <f>SUM(H214:H216)</f>
        <v>2306</v>
      </c>
    </row>
    <row r="218" spans="1:17" x14ac:dyDescent="0.2">
      <c r="A218" s="88"/>
      <c r="B218" s="81"/>
      <c r="C218" s="89"/>
      <c r="D218" s="81"/>
      <c r="E218" s="81"/>
      <c r="F218" s="79"/>
      <c r="G218" s="82"/>
      <c r="H218" s="80"/>
    </row>
    <row r="219" spans="1:17" ht="17.100000000000001" customHeight="1" x14ac:dyDescent="0.2">
      <c r="A219" s="95" t="s">
        <v>346</v>
      </c>
      <c r="B219" s="81" t="s">
        <v>347</v>
      </c>
      <c r="C219" s="89">
        <v>0</v>
      </c>
      <c r="D219" s="81">
        <v>0</v>
      </c>
      <c r="E219" s="81" t="e">
        <f>C219*D219*#REF!</f>
        <v>#REF!</v>
      </c>
      <c r="F219" s="79"/>
      <c r="G219" s="82">
        <v>0</v>
      </c>
      <c r="H219" s="100" t="s">
        <v>348</v>
      </c>
    </row>
    <row r="220" spans="1:17" x14ac:dyDescent="0.2">
      <c r="A220" s="88" t="s">
        <v>349</v>
      </c>
      <c r="B220" s="81" t="s">
        <v>347</v>
      </c>
      <c r="C220" s="89">
        <v>0</v>
      </c>
      <c r="D220" s="81">
        <v>0</v>
      </c>
      <c r="E220" s="81" t="e">
        <f>C220*D220*#REF!</f>
        <v>#REF!</v>
      </c>
      <c r="F220" s="79"/>
      <c r="G220" s="82">
        <v>0</v>
      </c>
      <c r="H220" s="100"/>
    </row>
    <row r="221" spans="1:17" x14ac:dyDescent="0.2">
      <c r="A221" s="88" t="s">
        <v>350</v>
      </c>
      <c r="B221" s="81" t="s">
        <v>347</v>
      </c>
      <c r="C221" s="89">
        <v>0</v>
      </c>
      <c r="D221" s="81">
        <v>0</v>
      </c>
      <c r="E221" s="81" t="e">
        <f>C221*D221*#REF!</f>
        <v>#REF!</v>
      </c>
      <c r="F221" s="79"/>
      <c r="G221" s="82">
        <v>0</v>
      </c>
      <c r="H221" s="100"/>
    </row>
    <row r="222" spans="1:17" x14ac:dyDescent="0.2">
      <c r="A222" s="88" t="s">
        <v>351</v>
      </c>
      <c r="B222" s="81" t="s">
        <v>347</v>
      </c>
      <c r="C222" s="89">
        <v>0</v>
      </c>
      <c r="D222" s="81">
        <v>0</v>
      </c>
      <c r="E222" s="81" t="e">
        <f>C222*D222*#REF!</f>
        <v>#REF!</v>
      </c>
      <c r="F222" s="79"/>
      <c r="G222" s="82">
        <v>0</v>
      </c>
      <c r="H222" s="100"/>
    </row>
    <row r="223" spans="1:17" x14ac:dyDescent="0.2">
      <c r="A223" s="88" t="s">
        <v>352</v>
      </c>
      <c r="B223" s="81" t="s">
        <v>347</v>
      </c>
      <c r="C223" s="89">
        <v>0</v>
      </c>
      <c r="D223" s="81">
        <v>0</v>
      </c>
      <c r="E223" s="81" t="e">
        <f>C223*D223*#REF!</f>
        <v>#REF!</v>
      </c>
      <c r="F223" s="79"/>
      <c r="G223" s="82">
        <v>0</v>
      </c>
      <c r="H223" s="100"/>
    </row>
    <row r="224" spans="1:17" x14ac:dyDescent="0.2">
      <c r="A224" s="88" t="s">
        <v>353</v>
      </c>
      <c r="B224" s="81" t="s">
        <v>347</v>
      </c>
      <c r="C224" s="89">
        <v>0</v>
      </c>
      <c r="D224" s="81">
        <v>0</v>
      </c>
      <c r="E224" s="81" t="e">
        <f>C224*D224*#REF!</f>
        <v>#REF!</v>
      </c>
      <c r="F224" s="79"/>
      <c r="G224" s="82">
        <v>0</v>
      </c>
      <c r="H224" s="100"/>
    </row>
    <row r="225" spans="1:8" x14ac:dyDescent="0.2">
      <c r="A225" s="88" t="s">
        <v>354</v>
      </c>
      <c r="B225" s="81" t="s">
        <v>347</v>
      </c>
      <c r="C225" s="89">
        <v>0</v>
      </c>
      <c r="D225" s="81">
        <v>0</v>
      </c>
      <c r="E225" s="81" t="e">
        <f>C225*D225*#REF!</f>
        <v>#REF!</v>
      </c>
      <c r="F225" s="79"/>
      <c r="G225" s="82">
        <v>0</v>
      </c>
      <c r="H225" s="100"/>
    </row>
    <row r="226" spans="1:8" x14ac:dyDescent="0.2">
      <c r="A226" s="95" t="s">
        <v>355</v>
      </c>
      <c r="B226" s="81" t="s">
        <v>347</v>
      </c>
      <c r="C226" s="97">
        <v>0</v>
      </c>
      <c r="D226" s="81">
        <v>0</v>
      </c>
      <c r="E226" s="81" t="e">
        <f>C226*D226*#REF!</f>
        <v>#REF!</v>
      </c>
      <c r="F226" s="79"/>
      <c r="G226" s="82">
        <v>0</v>
      </c>
      <c r="H226" s="100"/>
    </row>
    <row r="227" spans="1:8" ht="15" x14ac:dyDescent="0.25">
      <c r="A227" s="90" t="s">
        <v>191</v>
      </c>
      <c r="B227" s="87"/>
      <c r="C227" s="91">
        <f>SUM(C219:C226)</f>
        <v>0</v>
      </c>
      <c r="D227" s="87"/>
      <c r="E227" s="87" t="e">
        <f>SUM(E219:E226)</f>
        <v>#REF!</v>
      </c>
      <c r="F227" s="79"/>
      <c r="G227" s="82"/>
      <c r="H227" s="80"/>
    </row>
    <row r="228" spans="1:8" x14ac:dyDescent="0.2">
      <c r="A228" s="88"/>
      <c r="B228" s="81"/>
      <c r="C228" s="89"/>
      <c r="D228" s="81"/>
      <c r="E228" s="81"/>
      <c r="F228" s="79"/>
      <c r="G228" s="82"/>
      <c r="H228" s="80"/>
    </row>
    <row r="229" spans="1:8" x14ac:dyDescent="0.2">
      <c r="A229" s="88" t="s">
        <v>356</v>
      </c>
      <c r="B229" s="81" t="s">
        <v>357</v>
      </c>
      <c r="C229" s="89">
        <v>405</v>
      </c>
      <c r="D229" s="81">
        <v>2</v>
      </c>
      <c r="E229" s="81" t="e">
        <f>C229*D229*#REF!</f>
        <v>#REF!</v>
      </c>
      <c r="F229" s="79"/>
      <c r="G229" s="82">
        <v>2</v>
      </c>
      <c r="H229" s="80">
        <f t="shared" ref="H229:H234" si="21">C229*G229</f>
        <v>810</v>
      </c>
    </row>
    <row r="230" spans="1:8" x14ac:dyDescent="0.2">
      <c r="A230" s="88" t="s">
        <v>358</v>
      </c>
      <c r="B230" s="81" t="s">
        <v>357</v>
      </c>
      <c r="C230" s="89">
        <v>68</v>
      </c>
      <c r="D230" s="81">
        <v>2</v>
      </c>
      <c r="E230" s="81" t="e">
        <f>C230*D230*#REF!</f>
        <v>#REF!</v>
      </c>
      <c r="F230" s="79"/>
      <c r="G230" s="82">
        <v>2</v>
      </c>
      <c r="H230" s="80">
        <f t="shared" si="21"/>
        <v>136</v>
      </c>
    </row>
    <row r="231" spans="1:8" x14ac:dyDescent="0.2">
      <c r="A231" s="88" t="s">
        <v>359</v>
      </c>
      <c r="B231" s="81" t="s">
        <v>357</v>
      </c>
      <c r="C231" s="89">
        <v>93</v>
      </c>
      <c r="D231" s="81">
        <v>2</v>
      </c>
      <c r="E231" s="81" t="e">
        <f>C231*D231*#REF!</f>
        <v>#REF!</v>
      </c>
      <c r="F231" s="79"/>
      <c r="G231" s="82">
        <v>2</v>
      </c>
      <c r="H231" s="80">
        <f t="shared" si="21"/>
        <v>186</v>
      </c>
    </row>
    <row r="232" spans="1:8" x14ac:dyDescent="0.2">
      <c r="A232" s="88" t="s">
        <v>360</v>
      </c>
      <c r="B232" s="81" t="s">
        <v>357</v>
      </c>
      <c r="C232" s="89">
        <v>113</v>
      </c>
      <c r="D232" s="81">
        <v>2</v>
      </c>
      <c r="E232" s="81" t="e">
        <f>C232*D232*#REF!</f>
        <v>#REF!</v>
      </c>
      <c r="F232" s="79"/>
      <c r="G232" s="82">
        <v>2</v>
      </c>
      <c r="H232" s="80">
        <f t="shared" si="21"/>
        <v>226</v>
      </c>
    </row>
    <row r="233" spans="1:8" x14ac:dyDescent="0.2">
      <c r="A233" s="88" t="s">
        <v>361</v>
      </c>
      <c r="B233" s="81" t="s">
        <v>357</v>
      </c>
      <c r="C233" s="89">
        <v>141</v>
      </c>
      <c r="D233" s="81">
        <v>2</v>
      </c>
      <c r="E233" s="81" t="e">
        <f>C233*D233*#REF!</f>
        <v>#REF!</v>
      </c>
      <c r="F233" s="79"/>
      <c r="G233" s="82">
        <v>2</v>
      </c>
      <c r="H233" s="80">
        <f t="shared" si="21"/>
        <v>282</v>
      </c>
    </row>
    <row r="234" spans="1:8" x14ac:dyDescent="0.2">
      <c r="A234" s="88" t="s">
        <v>362</v>
      </c>
      <c r="B234" s="81" t="s">
        <v>357</v>
      </c>
      <c r="C234" s="89">
        <v>57</v>
      </c>
      <c r="D234" s="81"/>
      <c r="E234" s="81"/>
      <c r="F234" s="79"/>
      <c r="G234" s="82">
        <v>2</v>
      </c>
      <c r="H234" s="80">
        <f t="shared" si="21"/>
        <v>114</v>
      </c>
    </row>
    <row r="235" spans="1:8" ht="15" x14ac:dyDescent="0.25">
      <c r="A235" s="90" t="s">
        <v>191</v>
      </c>
      <c r="B235" s="87"/>
      <c r="C235" s="91">
        <f>SUM(C229:C234)</f>
        <v>877</v>
      </c>
      <c r="D235" s="87"/>
      <c r="E235" s="87" t="e">
        <f>SUM(E229:E233)</f>
        <v>#REF!</v>
      </c>
      <c r="F235" s="79"/>
      <c r="G235" s="82"/>
      <c r="H235" s="91">
        <f>SUM(H229:H234)</f>
        <v>1754</v>
      </c>
    </row>
    <row r="236" spans="1:8" x14ac:dyDescent="0.2">
      <c r="A236" s="88"/>
      <c r="B236" s="81"/>
      <c r="C236" s="89"/>
      <c r="D236" s="81"/>
      <c r="E236" s="81"/>
      <c r="F236" s="79"/>
      <c r="G236" s="82"/>
      <c r="H236" s="80"/>
    </row>
    <row r="237" spans="1:8" x14ac:dyDescent="0.2">
      <c r="A237" s="88" t="s">
        <v>363</v>
      </c>
      <c r="B237" s="81" t="s">
        <v>28</v>
      </c>
      <c r="C237" s="89">
        <v>417</v>
      </c>
      <c r="D237" s="81">
        <v>2</v>
      </c>
      <c r="E237" s="81" t="e">
        <f>C237*D237*#REF!</f>
        <v>#REF!</v>
      </c>
      <c r="F237" s="79"/>
      <c r="G237" s="82">
        <v>2</v>
      </c>
      <c r="H237" s="80">
        <f t="shared" ref="H237:H245" si="22">C237*G237</f>
        <v>834</v>
      </c>
    </row>
    <row r="238" spans="1:8" x14ac:dyDescent="0.2">
      <c r="A238" s="88" t="s">
        <v>364</v>
      </c>
      <c r="B238" s="81" t="s">
        <v>28</v>
      </c>
      <c r="C238" s="89">
        <v>433</v>
      </c>
      <c r="D238" s="81">
        <v>2</v>
      </c>
      <c r="E238" s="81" t="e">
        <f>C238*D238*#REF!</f>
        <v>#REF!</v>
      </c>
      <c r="F238" s="79"/>
      <c r="G238" s="82">
        <v>2</v>
      </c>
      <c r="H238" s="80">
        <f t="shared" si="22"/>
        <v>866</v>
      </c>
    </row>
    <row r="239" spans="1:8" x14ac:dyDescent="0.2">
      <c r="A239" s="88" t="s">
        <v>365</v>
      </c>
      <c r="B239" s="81" t="s">
        <v>28</v>
      </c>
      <c r="C239" s="89">
        <v>723</v>
      </c>
      <c r="D239" s="81">
        <v>2</v>
      </c>
      <c r="E239" s="81" t="e">
        <f>C239*D239*#REF!</f>
        <v>#REF!</v>
      </c>
      <c r="F239" s="79"/>
      <c r="G239" s="82">
        <v>2</v>
      </c>
      <c r="H239" s="80">
        <f t="shared" si="22"/>
        <v>1446</v>
      </c>
    </row>
    <row r="240" spans="1:8" x14ac:dyDescent="0.2">
      <c r="A240" s="88" t="s">
        <v>366</v>
      </c>
      <c r="B240" s="81" t="s">
        <v>28</v>
      </c>
      <c r="C240" s="89">
        <v>69</v>
      </c>
      <c r="D240" s="81">
        <v>2</v>
      </c>
      <c r="E240" s="81" t="e">
        <f>C240*D240*#REF!</f>
        <v>#REF!</v>
      </c>
      <c r="F240" s="79"/>
      <c r="G240" s="82">
        <v>2</v>
      </c>
      <c r="H240" s="80">
        <f t="shared" si="22"/>
        <v>138</v>
      </c>
    </row>
    <row r="241" spans="1:8" x14ac:dyDescent="0.2">
      <c r="A241" s="88" t="s">
        <v>367</v>
      </c>
      <c r="B241" s="81" t="s">
        <v>28</v>
      </c>
      <c r="C241" s="89">
        <v>421</v>
      </c>
      <c r="D241" s="81">
        <v>2</v>
      </c>
      <c r="E241" s="81" t="e">
        <f>C241*D241*#REF!</f>
        <v>#REF!</v>
      </c>
      <c r="F241" s="79"/>
      <c r="G241" s="82">
        <v>2</v>
      </c>
      <c r="H241" s="80">
        <f t="shared" si="22"/>
        <v>842</v>
      </c>
    </row>
    <row r="242" spans="1:8" x14ac:dyDescent="0.2">
      <c r="A242" s="88" t="s">
        <v>368</v>
      </c>
      <c r="B242" s="81" t="s">
        <v>28</v>
      </c>
      <c r="C242" s="89">
        <v>366</v>
      </c>
      <c r="D242" s="81">
        <v>2</v>
      </c>
      <c r="E242" s="81" t="e">
        <f>C242*D242*#REF!</f>
        <v>#REF!</v>
      </c>
      <c r="F242" s="79"/>
      <c r="G242" s="82">
        <v>2</v>
      </c>
      <c r="H242" s="80">
        <f t="shared" si="22"/>
        <v>732</v>
      </c>
    </row>
    <row r="243" spans="1:8" x14ac:dyDescent="0.2">
      <c r="A243" s="95" t="s">
        <v>369</v>
      </c>
      <c r="B243" s="96" t="s">
        <v>28</v>
      </c>
      <c r="C243" s="97">
        <v>89</v>
      </c>
      <c r="D243" s="81">
        <v>2</v>
      </c>
      <c r="E243" s="81" t="e">
        <f>C243*D243*#REF!</f>
        <v>#REF!</v>
      </c>
      <c r="F243" s="79"/>
      <c r="G243" s="82">
        <v>2</v>
      </c>
      <c r="H243" s="80">
        <f t="shared" si="22"/>
        <v>178</v>
      </c>
    </row>
    <row r="244" spans="1:8" x14ac:dyDescent="0.2">
      <c r="A244" s="88" t="s">
        <v>370</v>
      </c>
      <c r="B244" s="81" t="s">
        <v>28</v>
      </c>
      <c r="C244" s="89">
        <v>59</v>
      </c>
      <c r="D244" s="81">
        <v>2</v>
      </c>
      <c r="E244" s="81" t="e">
        <f>C244*D244*#REF!</f>
        <v>#REF!</v>
      </c>
      <c r="F244" s="79"/>
      <c r="G244" s="82">
        <v>2</v>
      </c>
      <c r="H244" s="80">
        <f t="shared" si="22"/>
        <v>118</v>
      </c>
    </row>
    <row r="245" spans="1:8" x14ac:dyDescent="0.2">
      <c r="A245" s="88" t="s">
        <v>371</v>
      </c>
      <c r="B245" s="81" t="s">
        <v>28</v>
      </c>
      <c r="C245" s="89">
        <v>313</v>
      </c>
      <c r="D245" s="81">
        <v>2</v>
      </c>
      <c r="E245" s="81" t="e">
        <f>C245*D245*#REF!</f>
        <v>#REF!</v>
      </c>
      <c r="F245" s="79"/>
      <c r="G245" s="82">
        <v>2</v>
      </c>
      <c r="H245" s="80">
        <f t="shared" si="22"/>
        <v>626</v>
      </c>
    </row>
    <row r="246" spans="1:8" ht="15" x14ac:dyDescent="0.25">
      <c r="A246" s="90" t="s">
        <v>191</v>
      </c>
      <c r="B246" s="87"/>
      <c r="C246" s="91">
        <f>SUM(C237:C245)</f>
        <v>2890</v>
      </c>
      <c r="D246" s="87"/>
      <c r="E246" s="87" t="e">
        <f>SUM(E237:E245)</f>
        <v>#REF!</v>
      </c>
      <c r="F246" s="79"/>
      <c r="G246" s="82"/>
      <c r="H246" s="91">
        <f>SUM(H237:H245)</f>
        <v>5780</v>
      </c>
    </row>
    <row r="247" spans="1:8" x14ac:dyDescent="0.2">
      <c r="A247" s="78"/>
      <c r="B247" s="79"/>
      <c r="C247" s="80"/>
      <c r="D247" s="78"/>
      <c r="E247" s="78"/>
      <c r="F247" s="79"/>
      <c r="G247" s="82"/>
      <c r="H247" s="80"/>
    </row>
    <row r="248" spans="1:8" x14ac:dyDescent="0.2">
      <c r="A248" s="88" t="s">
        <v>372</v>
      </c>
      <c r="B248" s="81" t="s">
        <v>373</v>
      </c>
      <c r="C248" s="89">
        <v>174</v>
      </c>
      <c r="D248" s="81">
        <v>2</v>
      </c>
      <c r="E248" s="81" t="e">
        <f>C248*D248*#REF!</f>
        <v>#REF!</v>
      </c>
      <c r="F248" s="81"/>
      <c r="G248" s="82">
        <v>2</v>
      </c>
      <c r="H248" s="80">
        <f t="shared" ref="H248:H252" si="23">C248*G248</f>
        <v>348</v>
      </c>
    </row>
    <row r="249" spans="1:8" x14ac:dyDescent="0.2">
      <c r="A249" s="95" t="s">
        <v>374</v>
      </c>
      <c r="B249" s="81" t="s">
        <v>373</v>
      </c>
      <c r="C249" s="89">
        <v>168</v>
      </c>
      <c r="D249" s="81">
        <v>2</v>
      </c>
      <c r="E249" s="81" t="e">
        <f>C249*D249*#REF!</f>
        <v>#REF!</v>
      </c>
      <c r="F249" s="81"/>
      <c r="G249" s="82">
        <v>2</v>
      </c>
      <c r="H249" s="80">
        <f t="shared" si="23"/>
        <v>336</v>
      </c>
    </row>
    <row r="250" spans="1:8" x14ac:dyDescent="0.2">
      <c r="A250" s="95" t="s">
        <v>375</v>
      </c>
      <c r="B250" s="81" t="s">
        <v>373</v>
      </c>
      <c r="C250" s="89">
        <v>310</v>
      </c>
      <c r="D250" s="81"/>
      <c r="E250" s="81"/>
      <c r="F250" s="81"/>
      <c r="G250" s="82">
        <v>2</v>
      </c>
      <c r="H250" s="80">
        <f t="shared" si="23"/>
        <v>620</v>
      </c>
    </row>
    <row r="251" spans="1:8" x14ac:dyDescent="0.2">
      <c r="A251" s="88" t="s">
        <v>376</v>
      </c>
      <c r="B251" s="81" t="s">
        <v>373</v>
      </c>
      <c r="C251" s="89">
        <v>304</v>
      </c>
      <c r="D251" s="81">
        <v>2</v>
      </c>
      <c r="E251" s="81" t="e">
        <f>C251*D251*#REF!</f>
        <v>#REF!</v>
      </c>
      <c r="F251" s="81"/>
      <c r="G251" s="82">
        <v>2</v>
      </c>
      <c r="H251" s="80">
        <f t="shared" si="23"/>
        <v>608</v>
      </c>
    </row>
    <row r="252" spans="1:8" x14ac:dyDescent="0.2">
      <c r="A252" s="88" t="s">
        <v>377</v>
      </c>
      <c r="B252" s="81" t="s">
        <v>373</v>
      </c>
      <c r="C252" s="89">
        <v>627</v>
      </c>
      <c r="D252" s="81"/>
      <c r="E252" s="81"/>
      <c r="F252" s="81"/>
      <c r="G252" s="82">
        <v>2</v>
      </c>
      <c r="H252" s="80">
        <f t="shared" si="23"/>
        <v>1254</v>
      </c>
    </row>
    <row r="253" spans="1:8" ht="15" x14ac:dyDescent="0.25">
      <c r="A253" s="90" t="s">
        <v>191</v>
      </c>
      <c r="B253" s="87"/>
      <c r="C253" s="91">
        <f>SUM(C248:C252)</f>
        <v>1583</v>
      </c>
      <c r="D253" s="87"/>
      <c r="E253" s="87" t="e">
        <f>SUM(E248:E251)</f>
        <v>#REF!</v>
      </c>
      <c r="F253" s="81"/>
      <c r="G253" s="82"/>
      <c r="H253" s="91">
        <f>SUM(H248:H252)</f>
        <v>3166</v>
      </c>
    </row>
    <row r="254" spans="1:8" x14ac:dyDescent="0.2">
      <c r="A254" s="88"/>
      <c r="B254" s="81"/>
      <c r="C254" s="89"/>
      <c r="D254" s="81"/>
      <c r="E254" s="81"/>
      <c r="F254" s="81"/>
      <c r="G254" s="82"/>
      <c r="H254" s="80"/>
    </row>
    <row r="255" spans="1:8" x14ac:dyDescent="0.2">
      <c r="A255" s="88" t="s">
        <v>378</v>
      </c>
      <c r="B255" s="81" t="s">
        <v>379</v>
      </c>
      <c r="C255" s="89">
        <v>360</v>
      </c>
      <c r="D255" s="81">
        <v>0</v>
      </c>
      <c r="E255" s="81" t="e">
        <f>C255*D255*#REF!</f>
        <v>#REF!</v>
      </c>
      <c r="F255" s="81"/>
      <c r="G255" s="82">
        <v>2</v>
      </c>
      <c r="H255" s="80">
        <f t="shared" ref="H255:H261" si="24">C255*G255</f>
        <v>720</v>
      </c>
    </row>
    <row r="256" spans="1:8" x14ac:dyDescent="0.2">
      <c r="A256" s="88" t="s">
        <v>380</v>
      </c>
      <c r="B256" s="81" t="s">
        <v>379</v>
      </c>
      <c r="C256" s="89">
        <v>74</v>
      </c>
      <c r="D256" s="81">
        <v>0</v>
      </c>
      <c r="E256" s="81" t="e">
        <f>C256*D256*#REF!</f>
        <v>#REF!</v>
      </c>
      <c r="F256" s="81"/>
      <c r="G256" s="82">
        <v>2</v>
      </c>
      <c r="H256" s="80">
        <f t="shared" si="24"/>
        <v>148</v>
      </c>
    </row>
    <row r="257" spans="1:8" x14ac:dyDescent="0.2">
      <c r="A257" s="88" t="s">
        <v>381</v>
      </c>
      <c r="B257" s="81" t="s">
        <v>379</v>
      </c>
      <c r="C257" s="89">
        <v>68</v>
      </c>
      <c r="D257" s="81">
        <v>0</v>
      </c>
      <c r="E257" s="81" t="e">
        <f>C257*D257*#REF!</f>
        <v>#REF!</v>
      </c>
      <c r="F257" s="79"/>
      <c r="G257" s="82">
        <v>2</v>
      </c>
      <c r="H257" s="80">
        <f t="shared" si="24"/>
        <v>136</v>
      </c>
    </row>
    <row r="258" spans="1:8" x14ac:dyDescent="0.2">
      <c r="A258" s="95" t="s">
        <v>382</v>
      </c>
      <c r="B258" s="81" t="s">
        <v>379</v>
      </c>
      <c r="C258" s="97">
        <v>268</v>
      </c>
      <c r="D258" s="81">
        <v>0</v>
      </c>
      <c r="E258" s="81" t="e">
        <f>C258*D258*#REF!</f>
        <v>#REF!</v>
      </c>
      <c r="F258" s="79"/>
      <c r="G258" s="82">
        <v>2</v>
      </c>
      <c r="H258" s="80">
        <f t="shared" si="24"/>
        <v>536</v>
      </c>
    </row>
    <row r="259" spans="1:8" x14ac:dyDescent="0.2">
      <c r="A259" s="95" t="s">
        <v>383</v>
      </c>
      <c r="B259" s="96" t="s">
        <v>379</v>
      </c>
      <c r="C259" s="97">
        <v>151</v>
      </c>
      <c r="D259" s="81">
        <v>0</v>
      </c>
      <c r="E259" s="81" t="e">
        <f>C259*D259*#REF!</f>
        <v>#REF!</v>
      </c>
      <c r="F259" s="79"/>
      <c r="G259" s="82">
        <v>2</v>
      </c>
      <c r="H259" s="80">
        <f t="shared" si="24"/>
        <v>302</v>
      </c>
    </row>
    <row r="260" spans="1:8" x14ac:dyDescent="0.2">
      <c r="A260" s="95" t="s">
        <v>384</v>
      </c>
      <c r="B260" s="81" t="s">
        <v>379</v>
      </c>
      <c r="C260" s="89">
        <v>90</v>
      </c>
      <c r="D260" s="81">
        <v>0</v>
      </c>
      <c r="E260" s="81" t="e">
        <f>C260*D260*#REF!</f>
        <v>#REF!</v>
      </c>
      <c r="F260" s="79"/>
      <c r="G260" s="82">
        <v>2</v>
      </c>
      <c r="H260" s="80">
        <f t="shared" si="24"/>
        <v>180</v>
      </c>
    </row>
    <row r="261" spans="1:8" x14ac:dyDescent="0.2">
      <c r="A261" s="88" t="s">
        <v>385</v>
      </c>
      <c r="B261" s="81" t="s">
        <v>379</v>
      </c>
      <c r="C261" s="89">
        <v>301</v>
      </c>
      <c r="D261" s="81">
        <v>0</v>
      </c>
      <c r="E261" s="81" t="e">
        <f>C261*D261*#REF!</f>
        <v>#REF!</v>
      </c>
      <c r="F261" s="79"/>
      <c r="G261" s="82">
        <v>2</v>
      </c>
      <c r="H261" s="80">
        <f t="shared" si="24"/>
        <v>602</v>
      </c>
    </row>
    <row r="262" spans="1:8" ht="15" x14ac:dyDescent="0.25">
      <c r="A262" s="90" t="s">
        <v>191</v>
      </c>
      <c r="B262" s="87"/>
      <c r="C262" s="91">
        <f>SUM(C255:C261)</f>
        <v>1312</v>
      </c>
      <c r="D262" s="87"/>
      <c r="E262" s="87" t="e">
        <f>SUM(E255:E261)</f>
        <v>#REF!</v>
      </c>
      <c r="F262" s="79"/>
      <c r="G262" s="82"/>
      <c r="H262" s="91">
        <f>SUM(H255:H261)</f>
        <v>2624</v>
      </c>
    </row>
    <row r="263" spans="1:8" x14ac:dyDescent="0.2">
      <c r="A263" s="78"/>
      <c r="B263" s="79"/>
      <c r="C263" s="80"/>
      <c r="D263" s="79"/>
      <c r="E263" s="81"/>
      <c r="F263" s="79"/>
      <c r="G263" s="82"/>
      <c r="H263" s="80"/>
    </row>
    <row r="264" spans="1:8" x14ac:dyDescent="0.2">
      <c r="A264" s="88" t="s">
        <v>385</v>
      </c>
      <c r="B264" s="81" t="s">
        <v>386</v>
      </c>
      <c r="C264" s="89">
        <v>870</v>
      </c>
      <c r="D264" s="81">
        <v>2</v>
      </c>
      <c r="E264" s="81" t="e">
        <f>C264*D264*#REF!</f>
        <v>#REF!</v>
      </c>
      <c r="F264" s="79"/>
      <c r="G264" s="82">
        <v>2</v>
      </c>
      <c r="H264" s="80">
        <f t="shared" ref="H264:H268" si="25">C264*G264</f>
        <v>1740</v>
      </c>
    </row>
    <row r="265" spans="1:8" x14ac:dyDescent="0.2">
      <c r="A265" s="88" t="s">
        <v>387</v>
      </c>
      <c r="B265" s="81" t="s">
        <v>386</v>
      </c>
      <c r="C265" s="89">
        <v>112</v>
      </c>
      <c r="D265" s="81">
        <v>2</v>
      </c>
      <c r="E265" s="81" t="e">
        <f>C265*D265*#REF!</f>
        <v>#REF!</v>
      </c>
      <c r="F265" s="79"/>
      <c r="G265" s="82">
        <v>2</v>
      </c>
      <c r="H265" s="80">
        <f t="shared" si="25"/>
        <v>224</v>
      </c>
    </row>
    <row r="266" spans="1:8" x14ac:dyDescent="0.2">
      <c r="A266" s="88" t="s">
        <v>388</v>
      </c>
      <c r="B266" s="81" t="s">
        <v>386</v>
      </c>
      <c r="C266" s="89">
        <v>81</v>
      </c>
      <c r="D266" s="81">
        <v>2</v>
      </c>
      <c r="E266" s="81" t="e">
        <f>C266*D266*#REF!</f>
        <v>#REF!</v>
      </c>
      <c r="F266" s="79"/>
      <c r="G266" s="82">
        <v>2</v>
      </c>
      <c r="H266" s="80">
        <f t="shared" si="25"/>
        <v>162</v>
      </c>
    </row>
    <row r="267" spans="1:8" x14ac:dyDescent="0.2">
      <c r="A267" s="95" t="s">
        <v>389</v>
      </c>
      <c r="B267" s="96" t="s">
        <v>386</v>
      </c>
      <c r="C267" s="97">
        <v>64</v>
      </c>
      <c r="D267" s="81">
        <v>2</v>
      </c>
      <c r="E267" s="81" t="e">
        <f>C267*D267*#REF!</f>
        <v>#REF!</v>
      </c>
      <c r="F267" s="79"/>
      <c r="G267" s="82">
        <v>2</v>
      </c>
      <c r="H267" s="80">
        <f t="shared" si="25"/>
        <v>128</v>
      </c>
    </row>
    <row r="268" spans="1:8" x14ac:dyDescent="0.2">
      <c r="A268" s="88" t="s">
        <v>390</v>
      </c>
      <c r="B268" s="81" t="s">
        <v>386</v>
      </c>
      <c r="C268" s="89">
        <v>145</v>
      </c>
      <c r="D268" s="81">
        <v>2</v>
      </c>
      <c r="E268" s="81" t="e">
        <f>C268*D268*#REF!</f>
        <v>#REF!</v>
      </c>
      <c r="F268" s="79"/>
      <c r="G268" s="82">
        <v>2</v>
      </c>
      <c r="H268" s="80">
        <f t="shared" si="25"/>
        <v>290</v>
      </c>
    </row>
    <row r="269" spans="1:8" ht="15" x14ac:dyDescent="0.25">
      <c r="A269" s="90" t="s">
        <v>191</v>
      </c>
      <c r="B269" s="87"/>
      <c r="C269" s="91">
        <f>SUM(C264:C268)</f>
        <v>1272</v>
      </c>
      <c r="D269" s="87"/>
      <c r="E269" s="87" t="e">
        <f>SUM(E264:E268)</f>
        <v>#REF!</v>
      </c>
      <c r="F269" s="79"/>
      <c r="G269" s="82"/>
      <c r="H269" s="91">
        <f>SUM(H264:H268)</f>
        <v>2544</v>
      </c>
    </row>
    <row r="270" spans="1:8" x14ac:dyDescent="0.2">
      <c r="A270" s="95"/>
      <c r="B270" s="96"/>
      <c r="C270" s="97"/>
      <c r="D270" s="81"/>
      <c r="E270" s="81"/>
      <c r="F270" s="79"/>
      <c r="G270" s="82"/>
      <c r="H270" s="80"/>
    </row>
    <row r="271" spans="1:8" x14ac:dyDescent="0.2">
      <c r="A271" s="95" t="s">
        <v>391</v>
      </c>
      <c r="B271" s="81" t="s">
        <v>54</v>
      </c>
      <c r="C271" s="97">
        <v>224</v>
      </c>
      <c r="D271" s="81"/>
      <c r="E271" s="81"/>
      <c r="F271" s="79"/>
      <c r="G271" s="82">
        <v>2</v>
      </c>
      <c r="H271" s="80">
        <f t="shared" ref="H271:H277" si="26">C271*G271</f>
        <v>448</v>
      </c>
    </row>
    <row r="272" spans="1:8" x14ac:dyDescent="0.2">
      <c r="A272" s="88" t="s">
        <v>392</v>
      </c>
      <c r="B272" s="81" t="s">
        <v>54</v>
      </c>
      <c r="C272" s="89">
        <v>537</v>
      </c>
      <c r="D272" s="81">
        <v>2</v>
      </c>
      <c r="E272" s="81" t="e">
        <f>C272*D272*#REF!</f>
        <v>#REF!</v>
      </c>
      <c r="F272" s="79"/>
      <c r="G272" s="82">
        <v>2</v>
      </c>
      <c r="H272" s="80">
        <f t="shared" si="26"/>
        <v>1074</v>
      </c>
    </row>
    <row r="273" spans="1:8" x14ac:dyDescent="0.2">
      <c r="A273" s="88" t="s">
        <v>393</v>
      </c>
      <c r="B273" s="81" t="s">
        <v>54</v>
      </c>
      <c r="C273" s="89">
        <v>380</v>
      </c>
      <c r="D273" s="81">
        <v>2</v>
      </c>
      <c r="E273" s="81" t="e">
        <f>C273*D273*#REF!</f>
        <v>#REF!</v>
      </c>
      <c r="F273" s="79"/>
      <c r="G273" s="82">
        <v>2</v>
      </c>
      <c r="H273" s="80">
        <f t="shared" si="26"/>
        <v>760</v>
      </c>
    </row>
    <row r="274" spans="1:8" x14ac:dyDescent="0.2">
      <c r="A274" s="88" t="s">
        <v>394</v>
      </c>
      <c r="B274" s="81" t="s">
        <v>54</v>
      </c>
      <c r="C274" s="89">
        <v>377</v>
      </c>
      <c r="D274" s="81">
        <v>2</v>
      </c>
      <c r="E274" s="81" t="e">
        <f>C274*D274*#REF!</f>
        <v>#REF!</v>
      </c>
      <c r="F274" s="79"/>
      <c r="G274" s="82">
        <v>2</v>
      </c>
      <c r="H274" s="80">
        <f t="shared" si="26"/>
        <v>754</v>
      </c>
    </row>
    <row r="275" spans="1:8" x14ac:dyDescent="0.2">
      <c r="A275" s="88" t="s">
        <v>395</v>
      </c>
      <c r="B275" s="81" t="s">
        <v>54</v>
      </c>
      <c r="C275" s="89">
        <v>231</v>
      </c>
      <c r="D275" s="81">
        <v>2</v>
      </c>
      <c r="E275" s="81" t="e">
        <f>C275*D275*#REF!</f>
        <v>#REF!</v>
      </c>
      <c r="F275" s="79"/>
      <c r="G275" s="82">
        <v>2</v>
      </c>
      <c r="H275" s="80">
        <f t="shared" si="26"/>
        <v>462</v>
      </c>
    </row>
    <row r="276" spans="1:8" x14ac:dyDescent="0.2">
      <c r="A276" s="88" t="s">
        <v>396</v>
      </c>
      <c r="B276" s="81" t="s">
        <v>54</v>
      </c>
      <c r="C276" s="89">
        <v>245</v>
      </c>
      <c r="D276" s="81">
        <v>2</v>
      </c>
      <c r="E276" s="81" t="e">
        <f>C276*D276*#REF!</f>
        <v>#REF!</v>
      </c>
      <c r="F276" s="79"/>
      <c r="G276" s="82">
        <v>2</v>
      </c>
      <c r="H276" s="80">
        <f t="shared" si="26"/>
        <v>490</v>
      </c>
    </row>
    <row r="277" spans="1:8" x14ac:dyDescent="0.2">
      <c r="A277" s="95" t="s">
        <v>397</v>
      </c>
      <c r="B277" s="96" t="s">
        <v>54</v>
      </c>
      <c r="C277" s="97">
        <v>210</v>
      </c>
      <c r="D277" s="81">
        <v>2</v>
      </c>
      <c r="E277" s="81" t="e">
        <f>C277*D277*#REF!</f>
        <v>#REF!</v>
      </c>
      <c r="F277" s="79"/>
      <c r="G277" s="82">
        <v>2</v>
      </c>
      <c r="H277" s="80">
        <f t="shared" si="26"/>
        <v>420</v>
      </c>
    </row>
    <row r="278" spans="1:8" ht="15" x14ac:dyDescent="0.25">
      <c r="A278" s="90" t="s">
        <v>191</v>
      </c>
      <c r="B278" s="87"/>
      <c r="C278" s="91">
        <f>SUM(C271:C277)</f>
        <v>2204</v>
      </c>
      <c r="D278" s="87"/>
      <c r="E278" s="87" t="e">
        <f>SUM(E272:E277)</f>
        <v>#REF!</v>
      </c>
      <c r="F278" s="79"/>
      <c r="G278" s="82"/>
      <c r="H278" s="91">
        <f>SUM(H271:H277)</f>
        <v>4408</v>
      </c>
    </row>
    <row r="279" spans="1:8" x14ac:dyDescent="0.2">
      <c r="A279" s="88"/>
      <c r="B279" s="81"/>
      <c r="C279" s="89"/>
      <c r="D279" s="81"/>
      <c r="E279" s="81"/>
      <c r="F279" s="79"/>
      <c r="G279" s="82"/>
      <c r="H279" s="80"/>
    </row>
    <row r="280" spans="1:8" x14ac:dyDescent="0.2">
      <c r="A280" s="88" t="s">
        <v>398</v>
      </c>
      <c r="B280" s="81" t="s">
        <v>399</v>
      </c>
      <c r="C280" s="89">
        <v>389</v>
      </c>
      <c r="D280" s="81">
        <v>2</v>
      </c>
      <c r="E280" s="81" t="e">
        <f>C280*D280*#REF!</f>
        <v>#REF!</v>
      </c>
      <c r="F280" s="79"/>
      <c r="G280" s="82">
        <v>2</v>
      </c>
      <c r="H280" s="80">
        <f t="shared" ref="H280:H282" si="27">C280*G280</f>
        <v>778</v>
      </c>
    </row>
    <row r="281" spans="1:8" x14ac:dyDescent="0.2">
      <c r="A281" s="88" t="s">
        <v>400</v>
      </c>
      <c r="B281" s="81" t="s">
        <v>399</v>
      </c>
      <c r="C281" s="89">
        <v>391</v>
      </c>
      <c r="D281" s="81">
        <v>2</v>
      </c>
      <c r="E281" s="81" t="e">
        <f>C281*D281*#REF!</f>
        <v>#REF!</v>
      </c>
      <c r="F281" s="79"/>
      <c r="G281" s="82">
        <v>2</v>
      </c>
      <c r="H281" s="80">
        <f t="shared" si="27"/>
        <v>782</v>
      </c>
    </row>
    <row r="282" spans="1:8" x14ac:dyDescent="0.2">
      <c r="A282" s="95" t="s">
        <v>401</v>
      </c>
      <c r="B282" s="81" t="s">
        <v>399</v>
      </c>
      <c r="C282" s="97">
        <v>134</v>
      </c>
      <c r="D282" s="81">
        <v>2</v>
      </c>
      <c r="E282" s="81" t="e">
        <f>C282*D282*#REF!</f>
        <v>#REF!</v>
      </c>
      <c r="F282" s="79"/>
      <c r="G282" s="82">
        <v>2</v>
      </c>
      <c r="H282" s="80">
        <f t="shared" si="27"/>
        <v>268</v>
      </c>
    </row>
    <row r="283" spans="1:8" ht="15" x14ac:dyDescent="0.25">
      <c r="A283" s="90" t="s">
        <v>191</v>
      </c>
      <c r="B283" s="87"/>
      <c r="C283" s="91">
        <f>SUM(C280:C282)</f>
        <v>914</v>
      </c>
      <c r="D283" s="87"/>
      <c r="E283" s="87" t="e">
        <f>SUM(E277:E282)</f>
        <v>#REF!</v>
      </c>
      <c r="F283" s="79"/>
      <c r="G283" s="82"/>
      <c r="H283" s="91">
        <f>SUM(H280:H282)</f>
        <v>1828</v>
      </c>
    </row>
    <row r="284" spans="1:8" ht="15" x14ac:dyDescent="0.25">
      <c r="A284" s="90"/>
      <c r="B284" s="87"/>
      <c r="C284" s="91"/>
      <c r="D284" s="87"/>
      <c r="E284" s="87"/>
      <c r="F284" s="79"/>
      <c r="G284" s="82"/>
      <c r="H284" s="80"/>
    </row>
    <row r="285" spans="1:8" x14ac:dyDescent="0.2">
      <c r="A285" s="95" t="s">
        <v>402</v>
      </c>
      <c r="B285" s="96" t="s">
        <v>403</v>
      </c>
      <c r="C285" s="97">
        <v>1012</v>
      </c>
      <c r="D285" s="81">
        <v>2</v>
      </c>
      <c r="E285" s="81" t="e">
        <f>C285*D285*#REF!</f>
        <v>#REF!</v>
      </c>
      <c r="F285" s="79"/>
      <c r="G285" s="82">
        <v>2</v>
      </c>
      <c r="H285" s="80">
        <f t="shared" ref="H285:H296" si="28">C285*G285</f>
        <v>2024</v>
      </c>
    </row>
    <row r="286" spans="1:8" x14ac:dyDescent="0.2">
      <c r="A286" s="88" t="s">
        <v>404</v>
      </c>
      <c r="B286" s="81" t="s">
        <v>403</v>
      </c>
      <c r="C286" s="89">
        <v>279</v>
      </c>
      <c r="D286" s="81">
        <v>2</v>
      </c>
      <c r="E286" s="81" t="e">
        <f>C286*D286*#REF!</f>
        <v>#REF!</v>
      </c>
      <c r="F286" s="79"/>
      <c r="G286" s="82">
        <v>2</v>
      </c>
      <c r="H286" s="80">
        <f t="shared" si="28"/>
        <v>558</v>
      </c>
    </row>
    <row r="287" spans="1:8" x14ac:dyDescent="0.2">
      <c r="A287" s="88" t="s">
        <v>405</v>
      </c>
      <c r="B287" s="81" t="s">
        <v>403</v>
      </c>
      <c r="C287" s="89">
        <v>156</v>
      </c>
      <c r="D287" s="81">
        <v>2</v>
      </c>
      <c r="E287" s="81" t="e">
        <f>C287*D287*#REF!</f>
        <v>#REF!</v>
      </c>
      <c r="F287" s="79"/>
      <c r="G287" s="82">
        <v>2</v>
      </c>
      <c r="H287" s="80">
        <f t="shared" si="28"/>
        <v>312</v>
      </c>
    </row>
    <row r="288" spans="1:8" x14ac:dyDescent="0.2">
      <c r="A288" s="88" t="s">
        <v>406</v>
      </c>
      <c r="B288" s="81" t="s">
        <v>403</v>
      </c>
      <c r="C288" s="89">
        <v>270</v>
      </c>
      <c r="D288" s="81">
        <v>2</v>
      </c>
      <c r="E288" s="81" t="e">
        <f>C288*D288*#REF!</f>
        <v>#REF!</v>
      </c>
      <c r="F288" s="79"/>
      <c r="G288" s="82">
        <v>2</v>
      </c>
      <c r="H288" s="80">
        <f t="shared" si="28"/>
        <v>540</v>
      </c>
    </row>
    <row r="289" spans="1:8" x14ac:dyDescent="0.2">
      <c r="A289" s="88" t="s">
        <v>407</v>
      </c>
      <c r="B289" s="81" t="s">
        <v>403</v>
      </c>
      <c r="C289" s="89">
        <v>162</v>
      </c>
      <c r="D289" s="81">
        <v>2</v>
      </c>
      <c r="E289" s="81" t="e">
        <f>C289*D289*#REF!</f>
        <v>#REF!</v>
      </c>
      <c r="F289" s="79"/>
      <c r="G289" s="82">
        <v>2</v>
      </c>
      <c r="H289" s="80">
        <f t="shared" si="28"/>
        <v>324</v>
      </c>
    </row>
    <row r="290" spans="1:8" x14ac:dyDescent="0.2">
      <c r="A290" s="95" t="s">
        <v>408</v>
      </c>
      <c r="B290" s="81" t="s">
        <v>403</v>
      </c>
      <c r="C290" s="97">
        <v>175</v>
      </c>
      <c r="D290" s="81">
        <v>2</v>
      </c>
      <c r="E290" s="81" t="e">
        <f>C290*D290*#REF!</f>
        <v>#REF!</v>
      </c>
      <c r="F290" s="79"/>
      <c r="G290" s="82">
        <v>2</v>
      </c>
      <c r="H290" s="80">
        <f t="shared" si="28"/>
        <v>350</v>
      </c>
    </row>
    <row r="291" spans="1:8" x14ac:dyDescent="0.2">
      <c r="A291" s="95" t="s">
        <v>409</v>
      </c>
      <c r="B291" s="96" t="s">
        <v>403</v>
      </c>
      <c r="C291" s="97">
        <v>164</v>
      </c>
      <c r="D291" s="81">
        <v>2</v>
      </c>
      <c r="E291" s="81" t="e">
        <f>C291*D291*#REF!</f>
        <v>#REF!</v>
      </c>
      <c r="F291" s="79"/>
      <c r="G291" s="82">
        <v>2</v>
      </c>
      <c r="H291" s="80">
        <f t="shared" si="28"/>
        <v>328</v>
      </c>
    </row>
    <row r="292" spans="1:8" x14ac:dyDescent="0.2">
      <c r="A292" s="95" t="s">
        <v>410</v>
      </c>
      <c r="B292" s="81" t="s">
        <v>403</v>
      </c>
      <c r="C292" s="89">
        <v>53</v>
      </c>
      <c r="D292" s="81">
        <v>2</v>
      </c>
      <c r="E292" s="81" t="e">
        <f>C292*D292*#REF!</f>
        <v>#REF!</v>
      </c>
      <c r="F292" s="79"/>
      <c r="G292" s="82">
        <v>2</v>
      </c>
      <c r="H292" s="80">
        <f t="shared" si="28"/>
        <v>106</v>
      </c>
    </row>
    <row r="293" spans="1:8" x14ac:dyDescent="0.2">
      <c r="A293" s="95" t="s">
        <v>411</v>
      </c>
      <c r="B293" s="81" t="s">
        <v>403</v>
      </c>
      <c r="C293" s="89">
        <v>67</v>
      </c>
      <c r="D293" s="81"/>
      <c r="E293" s="81"/>
      <c r="F293" s="79"/>
      <c r="G293" s="82">
        <v>2</v>
      </c>
      <c r="H293" s="80">
        <f t="shared" si="28"/>
        <v>134</v>
      </c>
    </row>
    <row r="294" spans="1:8" x14ac:dyDescent="0.2">
      <c r="A294" s="88" t="s">
        <v>412</v>
      </c>
      <c r="B294" s="81" t="s">
        <v>403</v>
      </c>
      <c r="C294" s="89">
        <v>242</v>
      </c>
      <c r="D294" s="81">
        <v>2</v>
      </c>
      <c r="E294" s="81" t="e">
        <f>C294*D294*#REF!</f>
        <v>#REF!</v>
      </c>
      <c r="F294" s="79"/>
      <c r="G294" s="82">
        <v>2</v>
      </c>
      <c r="H294" s="80">
        <f t="shared" si="28"/>
        <v>484</v>
      </c>
    </row>
    <row r="295" spans="1:8" x14ac:dyDescent="0.2">
      <c r="A295" s="95" t="s">
        <v>413</v>
      </c>
      <c r="B295" s="96" t="s">
        <v>403</v>
      </c>
      <c r="C295" s="97">
        <v>70</v>
      </c>
      <c r="D295" s="81">
        <v>2</v>
      </c>
      <c r="E295" s="81" t="e">
        <f>C295*D295*#REF!</f>
        <v>#REF!</v>
      </c>
      <c r="F295" s="85"/>
      <c r="G295" s="82">
        <v>2</v>
      </c>
      <c r="H295" s="80">
        <f t="shared" si="28"/>
        <v>140</v>
      </c>
    </row>
    <row r="296" spans="1:8" x14ac:dyDescent="0.2">
      <c r="A296" s="88" t="s">
        <v>414</v>
      </c>
      <c r="B296" s="81" t="s">
        <v>403</v>
      </c>
      <c r="C296" s="89">
        <v>81</v>
      </c>
      <c r="D296" s="81">
        <v>2</v>
      </c>
      <c r="E296" s="81" t="e">
        <f>C296*D296*#REF!</f>
        <v>#REF!</v>
      </c>
      <c r="F296" s="79"/>
      <c r="G296" s="82">
        <v>2</v>
      </c>
      <c r="H296" s="80">
        <f t="shared" si="28"/>
        <v>162</v>
      </c>
    </row>
    <row r="297" spans="1:8" ht="15" x14ac:dyDescent="0.25">
      <c r="A297" s="90" t="s">
        <v>191</v>
      </c>
      <c r="B297" s="87"/>
      <c r="C297" s="91">
        <f>SUM(C285:C296)</f>
        <v>2731</v>
      </c>
      <c r="D297" s="87"/>
      <c r="E297" s="87" t="e">
        <f>SUM(E285:E296)</f>
        <v>#REF!</v>
      </c>
      <c r="F297" s="79"/>
      <c r="G297" s="82"/>
      <c r="H297" s="91">
        <f>SUM(H285:H296)</f>
        <v>5462</v>
      </c>
    </row>
    <row r="298" spans="1:8" x14ac:dyDescent="0.2">
      <c r="A298" s="88"/>
      <c r="B298" s="81"/>
      <c r="C298" s="89"/>
      <c r="D298" s="81"/>
      <c r="E298" s="81"/>
      <c r="F298" s="79"/>
      <c r="G298" s="82"/>
      <c r="H298" s="80"/>
    </row>
    <row r="299" spans="1:8" x14ac:dyDescent="0.2">
      <c r="A299" s="88" t="s">
        <v>415</v>
      </c>
      <c r="B299" s="81" t="s">
        <v>32</v>
      </c>
      <c r="C299" s="89">
        <v>516</v>
      </c>
      <c r="D299" s="81"/>
      <c r="E299" s="81"/>
      <c r="F299" s="79"/>
      <c r="G299" s="82">
        <v>2</v>
      </c>
      <c r="H299" s="80">
        <f t="shared" ref="H299:H314" si="29">C299*G299</f>
        <v>1032</v>
      </c>
    </row>
    <row r="300" spans="1:8" x14ac:dyDescent="0.2">
      <c r="A300" s="88" t="s">
        <v>416</v>
      </c>
      <c r="B300" s="81" t="s">
        <v>32</v>
      </c>
      <c r="C300" s="89">
        <v>176</v>
      </c>
      <c r="D300" s="81"/>
      <c r="E300" s="81"/>
      <c r="F300" s="79"/>
      <c r="G300" s="82">
        <v>2</v>
      </c>
      <c r="H300" s="80">
        <f t="shared" si="29"/>
        <v>352</v>
      </c>
    </row>
    <row r="301" spans="1:8" x14ac:dyDescent="0.2">
      <c r="A301" s="88" t="s">
        <v>417</v>
      </c>
      <c r="B301" s="81" t="s">
        <v>32</v>
      </c>
      <c r="C301" s="89">
        <v>346</v>
      </c>
      <c r="D301" s="81">
        <v>341</v>
      </c>
      <c r="E301" s="81" t="e">
        <f>C301*D301*#REF!</f>
        <v>#REF!</v>
      </c>
      <c r="F301" s="79"/>
      <c r="G301" s="82">
        <v>2</v>
      </c>
      <c r="H301" s="80">
        <f t="shared" si="29"/>
        <v>692</v>
      </c>
    </row>
    <row r="302" spans="1:8" x14ac:dyDescent="0.2">
      <c r="A302" s="88" t="s">
        <v>418</v>
      </c>
      <c r="B302" s="81" t="s">
        <v>32</v>
      </c>
      <c r="C302" s="89">
        <v>476</v>
      </c>
      <c r="D302" s="81">
        <v>2</v>
      </c>
      <c r="E302" s="81" t="e">
        <f>C302*D302*#REF!</f>
        <v>#REF!</v>
      </c>
      <c r="F302" s="79"/>
      <c r="G302" s="82">
        <v>2</v>
      </c>
      <c r="H302" s="80">
        <f t="shared" si="29"/>
        <v>952</v>
      </c>
    </row>
    <row r="303" spans="1:8" x14ac:dyDescent="0.2">
      <c r="A303" s="88" t="s">
        <v>419</v>
      </c>
      <c r="B303" s="81" t="s">
        <v>32</v>
      </c>
      <c r="C303" s="89">
        <v>286</v>
      </c>
      <c r="D303" s="81">
        <v>2</v>
      </c>
      <c r="E303" s="81" t="e">
        <f>C303*D303*#REF!</f>
        <v>#REF!</v>
      </c>
      <c r="F303" s="79"/>
      <c r="G303" s="82">
        <v>2</v>
      </c>
      <c r="H303" s="80">
        <f t="shared" si="29"/>
        <v>572</v>
      </c>
    </row>
    <row r="304" spans="1:8" x14ac:dyDescent="0.2">
      <c r="A304" s="88" t="s">
        <v>420</v>
      </c>
      <c r="B304" s="81" t="s">
        <v>32</v>
      </c>
      <c r="C304" s="89">
        <v>384</v>
      </c>
      <c r="D304" s="81">
        <v>2</v>
      </c>
      <c r="E304" s="81" t="e">
        <f>C304*D304*#REF!</f>
        <v>#REF!</v>
      </c>
      <c r="F304" s="79"/>
      <c r="G304" s="82">
        <v>2</v>
      </c>
      <c r="H304" s="80">
        <f t="shared" si="29"/>
        <v>768</v>
      </c>
    </row>
    <row r="305" spans="1:8" x14ac:dyDescent="0.2">
      <c r="A305" s="88" t="s">
        <v>421</v>
      </c>
      <c r="B305" s="81" t="s">
        <v>32</v>
      </c>
      <c r="C305" s="89">
        <v>258</v>
      </c>
      <c r="D305" s="81">
        <v>2</v>
      </c>
      <c r="E305" s="81" t="e">
        <f>C305*D305*#REF!</f>
        <v>#REF!</v>
      </c>
      <c r="F305" s="79"/>
      <c r="G305" s="82">
        <v>2</v>
      </c>
      <c r="H305" s="80">
        <f t="shared" si="29"/>
        <v>516</v>
      </c>
    </row>
    <row r="306" spans="1:8" x14ac:dyDescent="0.2">
      <c r="A306" s="88" t="s">
        <v>422</v>
      </c>
      <c r="B306" s="81" t="s">
        <v>32</v>
      </c>
      <c r="C306" s="89">
        <v>105</v>
      </c>
      <c r="D306" s="81">
        <v>2</v>
      </c>
      <c r="E306" s="81" t="e">
        <f>C306*D306*#REF!</f>
        <v>#REF!</v>
      </c>
      <c r="F306" s="79"/>
      <c r="G306" s="82">
        <v>2</v>
      </c>
      <c r="H306" s="80">
        <f t="shared" si="29"/>
        <v>210</v>
      </c>
    </row>
    <row r="307" spans="1:8" x14ac:dyDescent="0.2">
      <c r="A307" s="88" t="s">
        <v>423</v>
      </c>
      <c r="B307" s="81" t="s">
        <v>32</v>
      </c>
      <c r="C307" s="89">
        <v>63</v>
      </c>
      <c r="D307" s="81"/>
      <c r="E307" s="81"/>
      <c r="F307" s="79"/>
      <c r="G307" s="82">
        <v>2</v>
      </c>
      <c r="H307" s="80">
        <f t="shared" si="29"/>
        <v>126</v>
      </c>
    </row>
    <row r="308" spans="1:8" x14ac:dyDescent="0.2">
      <c r="A308" s="95" t="s">
        <v>424</v>
      </c>
      <c r="B308" s="96" t="s">
        <v>32</v>
      </c>
      <c r="C308" s="97">
        <v>168</v>
      </c>
      <c r="D308" s="81">
        <v>2</v>
      </c>
      <c r="E308" s="81" t="e">
        <f>C308*D308*#REF!</f>
        <v>#REF!</v>
      </c>
      <c r="F308" s="79"/>
      <c r="G308" s="82">
        <v>2</v>
      </c>
      <c r="H308" s="80">
        <f t="shared" si="29"/>
        <v>336</v>
      </c>
    </row>
    <row r="309" spans="1:8" x14ac:dyDescent="0.2">
      <c r="A309" s="95" t="s">
        <v>425</v>
      </c>
      <c r="B309" s="96" t="s">
        <v>32</v>
      </c>
      <c r="C309" s="97">
        <v>149</v>
      </c>
      <c r="D309" s="81">
        <v>2</v>
      </c>
      <c r="E309" s="81" t="e">
        <f>C309*D309*#REF!</f>
        <v>#REF!</v>
      </c>
      <c r="F309" s="79"/>
      <c r="G309" s="82">
        <v>2</v>
      </c>
      <c r="H309" s="80">
        <f t="shared" si="29"/>
        <v>298</v>
      </c>
    </row>
    <row r="310" spans="1:8" x14ac:dyDescent="0.2">
      <c r="A310" s="88" t="s">
        <v>426</v>
      </c>
      <c r="B310" s="81" t="s">
        <v>32</v>
      </c>
      <c r="C310" s="89">
        <v>162</v>
      </c>
      <c r="D310" s="81">
        <v>2</v>
      </c>
      <c r="E310" s="81" t="e">
        <f>C310*D310*#REF!</f>
        <v>#REF!</v>
      </c>
      <c r="F310" s="79"/>
      <c r="G310" s="82">
        <v>2</v>
      </c>
      <c r="H310" s="80">
        <f t="shared" si="29"/>
        <v>324</v>
      </c>
    </row>
    <row r="311" spans="1:8" x14ac:dyDescent="0.2">
      <c r="A311" s="95" t="s">
        <v>427</v>
      </c>
      <c r="B311" s="96" t="s">
        <v>32</v>
      </c>
      <c r="C311" s="97">
        <v>188</v>
      </c>
      <c r="D311" s="81">
        <v>2</v>
      </c>
      <c r="E311" s="81" t="e">
        <f>C311*D311*#REF!</f>
        <v>#REF!</v>
      </c>
      <c r="F311" s="79"/>
      <c r="G311" s="82">
        <v>2</v>
      </c>
      <c r="H311" s="80">
        <f t="shared" si="29"/>
        <v>376</v>
      </c>
    </row>
    <row r="312" spans="1:8" x14ac:dyDescent="0.2">
      <c r="A312" s="88" t="s">
        <v>428</v>
      </c>
      <c r="B312" s="81" t="s">
        <v>32</v>
      </c>
      <c r="C312" s="89">
        <v>252</v>
      </c>
      <c r="D312" s="81">
        <v>2</v>
      </c>
      <c r="E312" s="81" t="e">
        <f>C312*D312*#REF!</f>
        <v>#REF!</v>
      </c>
      <c r="F312" s="79"/>
      <c r="G312" s="82">
        <v>2</v>
      </c>
      <c r="H312" s="80">
        <f t="shared" si="29"/>
        <v>504</v>
      </c>
    </row>
    <row r="313" spans="1:8" x14ac:dyDescent="0.2">
      <c r="A313" s="88" t="s">
        <v>429</v>
      </c>
      <c r="B313" s="81" t="s">
        <v>32</v>
      </c>
      <c r="C313" s="89">
        <v>506</v>
      </c>
      <c r="D313" s="81">
        <v>2</v>
      </c>
      <c r="E313" s="81" t="e">
        <f>C313*D313*#REF!</f>
        <v>#REF!</v>
      </c>
      <c r="F313" s="79"/>
      <c r="G313" s="82">
        <v>4</v>
      </c>
      <c r="H313" s="80">
        <f t="shared" si="29"/>
        <v>2024</v>
      </c>
    </row>
    <row r="314" spans="1:8" x14ac:dyDescent="0.2">
      <c r="A314" s="88" t="s">
        <v>430</v>
      </c>
      <c r="B314" s="81" t="s">
        <v>32</v>
      </c>
      <c r="C314" s="89">
        <v>316</v>
      </c>
      <c r="D314" s="81"/>
      <c r="E314" s="81"/>
      <c r="F314" s="79"/>
      <c r="G314" s="82">
        <v>2</v>
      </c>
      <c r="H314" s="80">
        <f t="shared" si="29"/>
        <v>632</v>
      </c>
    </row>
    <row r="315" spans="1:8" ht="15" x14ac:dyDescent="0.25">
      <c r="A315" s="90" t="s">
        <v>191</v>
      </c>
      <c r="B315" s="87"/>
      <c r="C315" s="91">
        <f>SUM(C299:C314)</f>
        <v>4351</v>
      </c>
      <c r="D315" s="87"/>
      <c r="E315" s="87" t="e">
        <f>SUM(E302:E313)</f>
        <v>#REF!</v>
      </c>
      <c r="F315" s="79"/>
      <c r="G315" s="82"/>
      <c r="H315" s="91">
        <f>SUM(H299:H314)</f>
        <v>9714</v>
      </c>
    </row>
    <row r="316" spans="1:8" x14ac:dyDescent="0.2">
      <c r="A316" s="90"/>
      <c r="B316" s="87"/>
      <c r="C316" s="99"/>
      <c r="D316" s="87"/>
      <c r="E316" s="87"/>
      <c r="F316" s="87"/>
      <c r="G316" s="82"/>
      <c r="H316" s="80"/>
    </row>
    <row r="317" spans="1:8" x14ac:dyDescent="0.2">
      <c r="A317" s="88" t="s">
        <v>431</v>
      </c>
      <c r="B317" s="81" t="s">
        <v>101</v>
      </c>
      <c r="C317" s="89">
        <v>1597</v>
      </c>
      <c r="D317" s="81">
        <v>3</v>
      </c>
      <c r="E317" s="81" t="e">
        <f>C317*D317*#REF!</f>
        <v>#REF!</v>
      </c>
      <c r="F317" s="79"/>
      <c r="G317" s="82">
        <v>2</v>
      </c>
      <c r="H317" s="80">
        <f t="shared" ref="H317:H355" si="30">C317*G317</f>
        <v>3194</v>
      </c>
    </row>
    <row r="318" spans="1:8" x14ac:dyDescent="0.2">
      <c r="A318" s="95" t="s">
        <v>432</v>
      </c>
      <c r="B318" s="81" t="s">
        <v>101</v>
      </c>
      <c r="C318" s="97">
        <v>592</v>
      </c>
      <c r="D318" s="81">
        <v>3</v>
      </c>
      <c r="E318" s="81" t="e">
        <f>C318*D318*#REF!</f>
        <v>#REF!</v>
      </c>
      <c r="F318" s="79"/>
      <c r="G318" s="82">
        <v>2</v>
      </c>
      <c r="H318" s="80">
        <f t="shared" si="30"/>
        <v>1184</v>
      </c>
    </row>
    <row r="319" spans="1:8" x14ac:dyDescent="0.2">
      <c r="A319" s="88" t="s">
        <v>433</v>
      </c>
      <c r="B319" s="81" t="s">
        <v>101</v>
      </c>
      <c r="C319" s="89">
        <v>371</v>
      </c>
      <c r="D319" s="81">
        <v>2</v>
      </c>
      <c r="E319" s="81" t="e">
        <f>C319*D319*#REF!</f>
        <v>#REF!</v>
      </c>
      <c r="F319" s="79"/>
      <c r="G319" s="82">
        <v>2</v>
      </c>
      <c r="H319" s="80">
        <f t="shared" si="30"/>
        <v>742</v>
      </c>
    </row>
    <row r="320" spans="1:8" x14ac:dyDescent="0.2">
      <c r="A320" s="88" t="s">
        <v>434</v>
      </c>
      <c r="B320" s="81" t="s">
        <v>101</v>
      </c>
      <c r="C320" s="89">
        <v>72</v>
      </c>
      <c r="D320" s="81">
        <v>2</v>
      </c>
      <c r="E320" s="81" t="e">
        <f>C320*D320*#REF!</f>
        <v>#REF!</v>
      </c>
      <c r="F320" s="79"/>
      <c r="G320" s="82">
        <v>2</v>
      </c>
      <c r="H320" s="80">
        <f t="shared" si="30"/>
        <v>144</v>
      </c>
    </row>
    <row r="321" spans="1:8" x14ac:dyDescent="0.2">
      <c r="A321" s="88" t="s">
        <v>435</v>
      </c>
      <c r="B321" s="81" t="s">
        <v>101</v>
      </c>
      <c r="C321" s="89">
        <v>71</v>
      </c>
      <c r="D321" s="81">
        <v>2</v>
      </c>
      <c r="E321" s="81" t="e">
        <f>C321*D321*#REF!</f>
        <v>#REF!</v>
      </c>
      <c r="F321" s="79"/>
      <c r="G321" s="82">
        <v>2</v>
      </c>
      <c r="H321" s="80">
        <f t="shared" si="30"/>
        <v>142</v>
      </c>
    </row>
    <row r="322" spans="1:8" x14ac:dyDescent="0.2">
      <c r="A322" s="88" t="s">
        <v>436</v>
      </c>
      <c r="B322" s="81" t="s">
        <v>101</v>
      </c>
      <c r="C322" s="89">
        <v>73</v>
      </c>
      <c r="D322" s="81">
        <v>2</v>
      </c>
      <c r="E322" s="81" t="e">
        <f>C322*D322*#REF!</f>
        <v>#REF!</v>
      </c>
      <c r="F322" s="79"/>
      <c r="G322" s="82">
        <v>2</v>
      </c>
      <c r="H322" s="80">
        <f t="shared" si="30"/>
        <v>146</v>
      </c>
    </row>
    <row r="323" spans="1:8" x14ac:dyDescent="0.2">
      <c r="A323" s="95" t="s">
        <v>437</v>
      </c>
      <c r="B323" s="81" t="s">
        <v>101</v>
      </c>
      <c r="C323" s="97">
        <v>57</v>
      </c>
      <c r="D323" s="81">
        <v>2</v>
      </c>
      <c r="E323" s="81" t="e">
        <f>C323*D323*#REF!</f>
        <v>#REF!</v>
      </c>
      <c r="F323" s="81"/>
      <c r="G323" s="82">
        <v>2</v>
      </c>
      <c r="H323" s="80">
        <f t="shared" si="30"/>
        <v>114</v>
      </c>
    </row>
    <row r="324" spans="1:8" x14ac:dyDescent="0.2">
      <c r="A324" s="95" t="s">
        <v>438</v>
      </c>
      <c r="B324" s="81" t="s">
        <v>101</v>
      </c>
      <c r="C324" s="97">
        <v>501</v>
      </c>
      <c r="D324" s="81">
        <v>2</v>
      </c>
      <c r="E324" s="81" t="e">
        <f>C324*D324*#REF!</f>
        <v>#REF!</v>
      </c>
      <c r="F324" s="81"/>
      <c r="G324" s="82">
        <v>2</v>
      </c>
      <c r="H324" s="80">
        <f t="shared" si="30"/>
        <v>1002</v>
      </c>
    </row>
    <row r="325" spans="1:8" x14ac:dyDescent="0.2">
      <c r="A325" s="95" t="s">
        <v>439</v>
      </c>
      <c r="B325" s="81" t="s">
        <v>101</v>
      </c>
      <c r="C325" s="89">
        <v>56</v>
      </c>
      <c r="D325" s="81">
        <v>2</v>
      </c>
      <c r="E325" s="81" t="e">
        <f>C325*D325*#REF!</f>
        <v>#REF!</v>
      </c>
      <c r="F325" s="81"/>
      <c r="G325" s="82">
        <v>2</v>
      </c>
      <c r="H325" s="80">
        <f t="shared" si="30"/>
        <v>112</v>
      </c>
    </row>
    <row r="326" spans="1:8" x14ac:dyDescent="0.2">
      <c r="A326" s="88" t="s">
        <v>440</v>
      </c>
      <c r="B326" s="81" t="s">
        <v>101</v>
      </c>
      <c r="C326" s="89">
        <v>74</v>
      </c>
      <c r="D326" s="81">
        <v>2</v>
      </c>
      <c r="E326" s="81" t="e">
        <f>C326*D326*#REF!</f>
        <v>#REF!</v>
      </c>
      <c r="F326" s="81"/>
      <c r="G326" s="82">
        <v>2</v>
      </c>
      <c r="H326" s="80">
        <f t="shared" si="30"/>
        <v>148</v>
      </c>
    </row>
    <row r="327" spans="1:8" x14ac:dyDescent="0.2">
      <c r="A327" s="95" t="s">
        <v>441</v>
      </c>
      <c r="B327" s="81" t="s">
        <v>101</v>
      </c>
      <c r="C327" s="97">
        <v>75</v>
      </c>
      <c r="D327" s="81">
        <v>2</v>
      </c>
      <c r="E327" s="81" t="e">
        <f>C327*D327*#REF!</f>
        <v>#REF!</v>
      </c>
      <c r="F327" s="81"/>
      <c r="G327" s="82">
        <v>2</v>
      </c>
      <c r="H327" s="80">
        <f t="shared" si="30"/>
        <v>150</v>
      </c>
    </row>
    <row r="328" spans="1:8" x14ac:dyDescent="0.2">
      <c r="A328" s="88" t="s">
        <v>442</v>
      </c>
      <c r="B328" s="81" t="s">
        <v>101</v>
      </c>
      <c r="C328" s="89">
        <v>85</v>
      </c>
      <c r="D328" s="81">
        <v>2</v>
      </c>
      <c r="E328" s="81" t="e">
        <f>C328*D328*#REF!</f>
        <v>#REF!</v>
      </c>
      <c r="F328" s="81"/>
      <c r="G328" s="82">
        <v>2</v>
      </c>
      <c r="H328" s="80">
        <f t="shared" si="30"/>
        <v>170</v>
      </c>
    </row>
    <row r="329" spans="1:8" x14ac:dyDescent="0.2">
      <c r="A329" s="95" t="s">
        <v>443</v>
      </c>
      <c r="B329" s="81" t="s">
        <v>101</v>
      </c>
      <c r="C329" s="97">
        <v>82</v>
      </c>
      <c r="D329" s="81">
        <v>2</v>
      </c>
      <c r="E329" s="81" t="e">
        <f>C329*D329*#REF!</f>
        <v>#REF!</v>
      </c>
      <c r="F329" s="81"/>
      <c r="G329" s="82">
        <v>2</v>
      </c>
      <c r="H329" s="80">
        <f t="shared" si="30"/>
        <v>164</v>
      </c>
    </row>
    <row r="330" spans="1:8" x14ac:dyDescent="0.2">
      <c r="A330" s="88" t="s">
        <v>444</v>
      </c>
      <c r="B330" s="81" t="s">
        <v>101</v>
      </c>
      <c r="C330" s="89">
        <v>85</v>
      </c>
      <c r="D330" s="81">
        <v>2</v>
      </c>
      <c r="E330" s="81" t="e">
        <f>C330*D330*#REF!</f>
        <v>#REF!</v>
      </c>
      <c r="F330" s="81"/>
      <c r="G330" s="82">
        <v>2</v>
      </c>
      <c r="H330" s="80">
        <f t="shared" si="30"/>
        <v>170</v>
      </c>
    </row>
    <row r="331" spans="1:8" x14ac:dyDescent="0.2">
      <c r="A331" s="88" t="s">
        <v>445</v>
      </c>
      <c r="B331" s="81" t="s">
        <v>101</v>
      </c>
      <c r="C331" s="89">
        <v>88</v>
      </c>
      <c r="D331" s="81">
        <v>2</v>
      </c>
      <c r="E331" s="81" t="e">
        <f>C331*D331*#REF!</f>
        <v>#REF!</v>
      </c>
      <c r="F331" s="87"/>
      <c r="G331" s="82">
        <v>2</v>
      </c>
      <c r="H331" s="80">
        <f t="shared" si="30"/>
        <v>176</v>
      </c>
    </row>
    <row r="332" spans="1:8" x14ac:dyDescent="0.2">
      <c r="A332" s="95" t="s">
        <v>446</v>
      </c>
      <c r="B332" s="81" t="s">
        <v>101</v>
      </c>
      <c r="C332" s="97">
        <v>83</v>
      </c>
      <c r="D332" s="81">
        <v>2</v>
      </c>
      <c r="E332" s="81" t="e">
        <f>C332*D332*#REF!</f>
        <v>#REF!</v>
      </c>
      <c r="F332" s="79"/>
      <c r="G332" s="82">
        <v>2</v>
      </c>
      <c r="H332" s="80">
        <f t="shared" si="30"/>
        <v>166</v>
      </c>
    </row>
    <row r="333" spans="1:8" x14ac:dyDescent="0.2">
      <c r="A333" s="88" t="s">
        <v>447</v>
      </c>
      <c r="B333" s="81" t="s">
        <v>101</v>
      </c>
      <c r="C333" s="89">
        <v>73</v>
      </c>
      <c r="D333" s="81">
        <v>2</v>
      </c>
      <c r="E333" s="81" t="e">
        <f>C333*D333*#REF!</f>
        <v>#REF!</v>
      </c>
      <c r="F333" s="79"/>
      <c r="G333" s="82">
        <v>2</v>
      </c>
      <c r="H333" s="80">
        <f t="shared" si="30"/>
        <v>146</v>
      </c>
    </row>
    <row r="334" spans="1:8" x14ac:dyDescent="0.2">
      <c r="A334" s="88" t="s">
        <v>448</v>
      </c>
      <c r="B334" s="81" t="s">
        <v>101</v>
      </c>
      <c r="C334" s="89">
        <v>342</v>
      </c>
      <c r="D334" s="81">
        <v>2</v>
      </c>
      <c r="E334" s="81" t="e">
        <f>C334*D334*#REF!</f>
        <v>#REF!</v>
      </c>
      <c r="F334" s="79"/>
      <c r="G334" s="82">
        <v>2</v>
      </c>
      <c r="H334" s="80">
        <f t="shared" si="30"/>
        <v>684</v>
      </c>
    </row>
    <row r="335" spans="1:8" x14ac:dyDescent="0.2">
      <c r="A335" s="88" t="s">
        <v>449</v>
      </c>
      <c r="B335" s="81" t="s">
        <v>101</v>
      </c>
      <c r="C335" s="89">
        <v>60</v>
      </c>
      <c r="D335" s="81">
        <v>2</v>
      </c>
      <c r="E335" s="81" t="e">
        <f>C335*D335*#REF!</f>
        <v>#REF!</v>
      </c>
      <c r="F335" s="79"/>
      <c r="G335" s="82">
        <v>2</v>
      </c>
      <c r="H335" s="80">
        <f t="shared" si="30"/>
        <v>120</v>
      </c>
    </row>
    <row r="336" spans="1:8" x14ac:dyDescent="0.2">
      <c r="A336" s="88" t="s">
        <v>450</v>
      </c>
      <c r="B336" s="81" t="s">
        <v>101</v>
      </c>
      <c r="C336" s="89">
        <v>56</v>
      </c>
      <c r="D336" s="81">
        <v>2</v>
      </c>
      <c r="E336" s="81" t="e">
        <f>C336*D336*#REF!</f>
        <v>#REF!</v>
      </c>
      <c r="F336" s="79"/>
      <c r="G336" s="82">
        <v>2</v>
      </c>
      <c r="H336" s="80">
        <f t="shared" si="30"/>
        <v>112</v>
      </c>
    </row>
    <row r="337" spans="1:8" x14ac:dyDescent="0.2">
      <c r="A337" s="88" t="s">
        <v>451</v>
      </c>
      <c r="B337" s="81" t="s">
        <v>101</v>
      </c>
      <c r="C337" s="89">
        <v>74</v>
      </c>
      <c r="D337" s="81">
        <v>2</v>
      </c>
      <c r="E337" s="81" t="e">
        <f>C337*D337*#REF!</f>
        <v>#REF!</v>
      </c>
      <c r="F337" s="79"/>
      <c r="G337" s="82">
        <v>2</v>
      </c>
      <c r="H337" s="80">
        <f t="shared" si="30"/>
        <v>148</v>
      </c>
    </row>
    <row r="338" spans="1:8" x14ac:dyDescent="0.2">
      <c r="A338" s="88" t="s">
        <v>452</v>
      </c>
      <c r="B338" s="81" t="s">
        <v>101</v>
      </c>
      <c r="C338" s="89">
        <v>90</v>
      </c>
      <c r="D338" s="81">
        <v>2</v>
      </c>
      <c r="E338" s="81" t="e">
        <f>C338*D338*#REF!</f>
        <v>#REF!</v>
      </c>
      <c r="F338" s="79"/>
      <c r="G338" s="82">
        <v>2</v>
      </c>
      <c r="H338" s="80">
        <f t="shared" si="30"/>
        <v>180</v>
      </c>
    </row>
    <row r="339" spans="1:8" x14ac:dyDescent="0.2">
      <c r="A339" s="95" t="s">
        <v>453</v>
      </c>
      <c r="B339" s="81" t="s">
        <v>101</v>
      </c>
      <c r="C339" s="97">
        <v>79</v>
      </c>
      <c r="D339" s="81">
        <v>2</v>
      </c>
      <c r="E339" s="81" t="e">
        <f>C339*D339*#REF!</f>
        <v>#REF!</v>
      </c>
      <c r="F339" s="79"/>
      <c r="G339" s="82">
        <v>2</v>
      </c>
      <c r="H339" s="80">
        <f t="shared" si="30"/>
        <v>158</v>
      </c>
    </row>
    <row r="340" spans="1:8" x14ac:dyDescent="0.2">
      <c r="A340" s="95" t="s">
        <v>454</v>
      </c>
      <c r="B340" s="81" t="s">
        <v>101</v>
      </c>
      <c r="C340" s="97">
        <v>82</v>
      </c>
      <c r="D340" s="81">
        <v>2</v>
      </c>
      <c r="E340" s="81" t="e">
        <f>C340*D340*#REF!</f>
        <v>#REF!</v>
      </c>
      <c r="F340" s="79"/>
      <c r="G340" s="82">
        <v>2</v>
      </c>
      <c r="H340" s="80">
        <f t="shared" si="30"/>
        <v>164</v>
      </c>
    </row>
    <row r="341" spans="1:8" x14ac:dyDescent="0.2">
      <c r="A341" s="88" t="s">
        <v>455</v>
      </c>
      <c r="B341" s="81" t="s">
        <v>101</v>
      </c>
      <c r="C341" s="89">
        <v>87</v>
      </c>
      <c r="D341" s="81">
        <v>2</v>
      </c>
      <c r="E341" s="81" t="e">
        <f>C341*D341*#REF!</f>
        <v>#REF!</v>
      </c>
      <c r="F341" s="79"/>
      <c r="G341" s="82">
        <v>2</v>
      </c>
      <c r="H341" s="80">
        <f t="shared" si="30"/>
        <v>174</v>
      </c>
    </row>
    <row r="342" spans="1:8" x14ac:dyDescent="0.2">
      <c r="A342" s="95" t="s">
        <v>456</v>
      </c>
      <c r="B342" s="81" t="s">
        <v>101</v>
      </c>
      <c r="C342" s="97">
        <v>93</v>
      </c>
      <c r="D342" s="81">
        <v>2</v>
      </c>
      <c r="E342" s="81" t="e">
        <f>C342*D342*#REF!</f>
        <v>#REF!</v>
      </c>
      <c r="F342" s="79"/>
      <c r="G342" s="82">
        <v>2</v>
      </c>
      <c r="H342" s="80">
        <f t="shared" si="30"/>
        <v>186</v>
      </c>
    </row>
    <row r="343" spans="1:8" x14ac:dyDescent="0.2">
      <c r="A343" s="88" t="s">
        <v>457</v>
      </c>
      <c r="B343" s="81" t="s">
        <v>101</v>
      </c>
      <c r="C343" s="89">
        <v>101</v>
      </c>
      <c r="D343" s="81">
        <v>2</v>
      </c>
      <c r="E343" s="81" t="e">
        <f>C343*D343*#REF!</f>
        <v>#REF!</v>
      </c>
      <c r="F343" s="79"/>
      <c r="G343" s="82">
        <v>2</v>
      </c>
      <c r="H343" s="80">
        <f t="shared" si="30"/>
        <v>202</v>
      </c>
    </row>
    <row r="344" spans="1:8" x14ac:dyDescent="0.2">
      <c r="A344" s="88" t="s">
        <v>458</v>
      </c>
      <c r="B344" s="81" t="s">
        <v>101</v>
      </c>
      <c r="C344" s="89">
        <v>272</v>
      </c>
      <c r="D344" s="81">
        <v>2</v>
      </c>
      <c r="E344" s="81" t="e">
        <f>C344*D344*#REF!</f>
        <v>#REF!</v>
      </c>
      <c r="F344" s="79"/>
      <c r="G344" s="82">
        <v>2</v>
      </c>
      <c r="H344" s="80">
        <f t="shared" si="30"/>
        <v>544</v>
      </c>
    </row>
    <row r="345" spans="1:8" x14ac:dyDescent="0.2">
      <c r="A345" s="95" t="s">
        <v>459</v>
      </c>
      <c r="B345" s="81" t="s">
        <v>101</v>
      </c>
      <c r="C345" s="97">
        <v>76</v>
      </c>
      <c r="D345" s="81">
        <v>2</v>
      </c>
      <c r="E345" s="81" t="e">
        <f>C345*D345*#REF!</f>
        <v>#REF!</v>
      </c>
      <c r="F345" s="79"/>
      <c r="G345" s="82">
        <v>2</v>
      </c>
      <c r="H345" s="80">
        <f t="shared" si="30"/>
        <v>152</v>
      </c>
    </row>
    <row r="346" spans="1:8" x14ac:dyDescent="0.2">
      <c r="A346" s="95" t="s">
        <v>460</v>
      </c>
      <c r="B346" s="81" t="s">
        <v>101</v>
      </c>
      <c r="C346" s="89">
        <v>73</v>
      </c>
      <c r="D346" s="81">
        <v>2</v>
      </c>
      <c r="E346" s="81" t="e">
        <f>C346*D346*#REF!</f>
        <v>#REF!</v>
      </c>
      <c r="F346" s="79"/>
      <c r="G346" s="82">
        <v>2</v>
      </c>
      <c r="H346" s="80">
        <f t="shared" si="30"/>
        <v>146</v>
      </c>
    </row>
    <row r="347" spans="1:8" x14ac:dyDescent="0.2">
      <c r="A347" s="88" t="s">
        <v>461</v>
      </c>
      <c r="B347" s="81" t="s">
        <v>101</v>
      </c>
      <c r="C347" s="89">
        <v>75</v>
      </c>
      <c r="D347" s="81">
        <v>2</v>
      </c>
      <c r="E347" s="81" t="e">
        <f>C347*D347*#REF!</f>
        <v>#REF!</v>
      </c>
      <c r="F347" s="79"/>
      <c r="G347" s="82">
        <v>2</v>
      </c>
      <c r="H347" s="80">
        <f t="shared" si="30"/>
        <v>150</v>
      </c>
    </row>
    <row r="348" spans="1:8" x14ac:dyDescent="0.2">
      <c r="A348" s="95" t="s">
        <v>462</v>
      </c>
      <c r="B348" s="81" t="s">
        <v>101</v>
      </c>
      <c r="C348" s="97">
        <v>80</v>
      </c>
      <c r="D348" s="81">
        <v>2</v>
      </c>
      <c r="E348" s="81" t="e">
        <f>C348*D348*#REF!</f>
        <v>#REF!</v>
      </c>
      <c r="F348" s="79"/>
      <c r="G348" s="82">
        <v>2</v>
      </c>
      <c r="H348" s="80">
        <f t="shared" si="30"/>
        <v>160</v>
      </c>
    </row>
    <row r="349" spans="1:8" x14ac:dyDescent="0.2">
      <c r="A349" s="88" t="s">
        <v>463</v>
      </c>
      <c r="B349" s="81" t="s">
        <v>101</v>
      </c>
      <c r="C349" s="89">
        <v>87</v>
      </c>
      <c r="D349" s="81">
        <v>2</v>
      </c>
      <c r="E349" s="81" t="e">
        <f>C349*D349*#REF!</f>
        <v>#REF!</v>
      </c>
      <c r="F349" s="79"/>
      <c r="G349" s="82">
        <v>2</v>
      </c>
      <c r="H349" s="80">
        <f t="shared" si="30"/>
        <v>174</v>
      </c>
    </row>
    <row r="350" spans="1:8" x14ac:dyDescent="0.2">
      <c r="A350" s="88" t="s">
        <v>464</v>
      </c>
      <c r="B350" s="81" t="s">
        <v>101</v>
      </c>
      <c r="C350" s="89">
        <v>90</v>
      </c>
      <c r="D350" s="81">
        <v>2</v>
      </c>
      <c r="E350" s="81" t="e">
        <f>C350*D350*#REF!</f>
        <v>#REF!</v>
      </c>
      <c r="F350" s="79"/>
      <c r="G350" s="82">
        <v>2</v>
      </c>
      <c r="H350" s="80">
        <f t="shared" si="30"/>
        <v>180</v>
      </c>
    </row>
    <row r="351" spans="1:8" x14ac:dyDescent="0.2">
      <c r="A351" s="88" t="s">
        <v>465</v>
      </c>
      <c r="B351" s="81" t="s">
        <v>101</v>
      </c>
      <c r="C351" s="89">
        <v>105</v>
      </c>
      <c r="D351" s="81">
        <v>2</v>
      </c>
      <c r="E351" s="81" t="e">
        <f>C351*D351*#REF!</f>
        <v>#REF!</v>
      </c>
      <c r="F351" s="79"/>
      <c r="G351" s="82">
        <v>2</v>
      </c>
      <c r="H351" s="80">
        <f t="shared" si="30"/>
        <v>210</v>
      </c>
    </row>
    <row r="352" spans="1:8" x14ac:dyDescent="0.2">
      <c r="A352" s="88" t="s">
        <v>466</v>
      </c>
      <c r="B352" s="81" t="s">
        <v>101</v>
      </c>
      <c r="C352" s="89">
        <v>142</v>
      </c>
      <c r="D352" s="81">
        <v>2</v>
      </c>
      <c r="E352" s="81" t="e">
        <f>C352*D352*#REF!</f>
        <v>#REF!</v>
      </c>
      <c r="F352" s="79"/>
      <c r="G352" s="82">
        <v>2</v>
      </c>
      <c r="H352" s="80">
        <f t="shared" si="30"/>
        <v>284</v>
      </c>
    </row>
    <row r="353" spans="1:8" x14ac:dyDescent="0.2">
      <c r="A353" s="95" t="s">
        <v>467</v>
      </c>
      <c r="B353" s="81" t="s">
        <v>101</v>
      </c>
      <c r="C353" s="97">
        <v>99</v>
      </c>
      <c r="D353" s="81">
        <v>2</v>
      </c>
      <c r="E353" s="81" t="e">
        <f>C353*D353*#REF!</f>
        <v>#REF!</v>
      </c>
      <c r="F353" s="79"/>
      <c r="G353" s="82">
        <v>2</v>
      </c>
      <c r="H353" s="80">
        <f t="shared" si="30"/>
        <v>198</v>
      </c>
    </row>
    <row r="354" spans="1:8" x14ac:dyDescent="0.2">
      <c r="A354" s="95" t="s">
        <v>468</v>
      </c>
      <c r="B354" s="81" t="s">
        <v>101</v>
      </c>
      <c r="C354" s="97">
        <v>711</v>
      </c>
      <c r="D354" s="81"/>
      <c r="E354" s="81"/>
      <c r="F354" s="79"/>
      <c r="G354" s="82">
        <v>2</v>
      </c>
      <c r="H354" s="80">
        <f t="shared" si="30"/>
        <v>1422</v>
      </c>
    </row>
    <row r="355" spans="1:8" x14ac:dyDescent="0.2">
      <c r="A355" s="95" t="s">
        <v>469</v>
      </c>
      <c r="B355" s="81" t="s">
        <v>101</v>
      </c>
      <c r="C355" s="97">
        <v>111</v>
      </c>
      <c r="D355" s="81"/>
      <c r="E355" s="81"/>
      <c r="F355" s="79"/>
      <c r="G355" s="82">
        <v>2</v>
      </c>
      <c r="H355" s="80">
        <f t="shared" si="30"/>
        <v>222</v>
      </c>
    </row>
    <row r="356" spans="1:8" ht="15" x14ac:dyDescent="0.25">
      <c r="A356" s="90" t="s">
        <v>191</v>
      </c>
      <c r="B356" s="87"/>
      <c r="C356" s="91">
        <f>SUM(C317:C354)</f>
        <v>6909</v>
      </c>
      <c r="D356" s="87"/>
      <c r="E356" s="87" t="e">
        <f>SUM(E317:E353)</f>
        <v>#REF!</v>
      </c>
      <c r="F356" s="79"/>
      <c r="G356" s="82"/>
      <c r="H356" s="91">
        <f>SUM(H317:H355)</f>
        <v>14040</v>
      </c>
    </row>
    <row r="357" spans="1:8" x14ac:dyDescent="0.2">
      <c r="A357" s="88"/>
      <c r="B357" s="81"/>
      <c r="C357" s="89"/>
      <c r="D357" s="81"/>
      <c r="E357" s="81"/>
      <c r="F357" s="79"/>
      <c r="G357" s="82"/>
      <c r="H357" s="80"/>
    </row>
    <row r="358" spans="1:8" ht="17.100000000000001" customHeight="1" x14ac:dyDescent="0.2">
      <c r="A358" s="88" t="s">
        <v>470</v>
      </c>
      <c r="B358" s="81" t="s">
        <v>471</v>
      </c>
      <c r="C358" s="89">
        <v>0</v>
      </c>
      <c r="D358" s="81">
        <v>0</v>
      </c>
      <c r="E358" s="81" t="e">
        <f>C358*D358*#REF!</f>
        <v>#REF!</v>
      </c>
      <c r="F358" s="79"/>
      <c r="G358" s="82">
        <v>0</v>
      </c>
      <c r="H358" s="100" t="s">
        <v>348</v>
      </c>
    </row>
    <row r="359" spans="1:8" x14ac:dyDescent="0.2">
      <c r="A359" s="88" t="s">
        <v>472</v>
      </c>
      <c r="B359" s="81" t="s">
        <v>471</v>
      </c>
      <c r="C359" s="89">
        <v>0</v>
      </c>
      <c r="D359" s="81">
        <v>0</v>
      </c>
      <c r="E359" s="81" t="e">
        <f>C359*D359*#REF!</f>
        <v>#REF!</v>
      </c>
      <c r="F359" s="79"/>
      <c r="G359" s="82">
        <v>0</v>
      </c>
      <c r="H359" s="100"/>
    </row>
    <row r="360" spans="1:8" x14ac:dyDescent="0.2">
      <c r="A360" s="95" t="s">
        <v>473</v>
      </c>
      <c r="B360" s="96" t="s">
        <v>471</v>
      </c>
      <c r="C360" s="97">
        <v>0</v>
      </c>
      <c r="D360" s="81">
        <v>0</v>
      </c>
      <c r="E360" s="81" t="e">
        <f>C360*D360*#REF!</f>
        <v>#REF!</v>
      </c>
      <c r="F360" s="79"/>
      <c r="G360" s="82">
        <v>0</v>
      </c>
      <c r="H360" s="100"/>
    </row>
    <row r="361" spans="1:8" x14ac:dyDescent="0.2">
      <c r="A361" s="88" t="s">
        <v>474</v>
      </c>
      <c r="B361" s="81" t="s">
        <v>471</v>
      </c>
      <c r="C361" s="89">
        <v>0</v>
      </c>
      <c r="D361" s="81">
        <v>0</v>
      </c>
      <c r="E361" s="81" t="e">
        <f>C361*D361*#REF!</f>
        <v>#REF!</v>
      </c>
      <c r="F361" s="79"/>
      <c r="G361" s="82">
        <v>0</v>
      </c>
      <c r="H361" s="100"/>
    </row>
    <row r="362" spans="1:8" x14ac:dyDescent="0.2">
      <c r="A362" s="95" t="s">
        <v>475</v>
      </c>
      <c r="B362" s="96" t="s">
        <v>471</v>
      </c>
      <c r="C362" s="97">
        <v>0</v>
      </c>
      <c r="D362" s="81">
        <v>0</v>
      </c>
      <c r="E362" s="81" t="e">
        <f>C362*D362*#REF!</f>
        <v>#REF!</v>
      </c>
      <c r="F362" s="79"/>
      <c r="G362" s="82">
        <v>0</v>
      </c>
      <c r="H362" s="100"/>
    </row>
    <row r="363" spans="1:8" ht="15" x14ac:dyDescent="0.25">
      <c r="A363" s="90" t="s">
        <v>191</v>
      </c>
      <c r="B363" s="87"/>
      <c r="C363" s="91">
        <f>SUM(C358:C362)</f>
        <v>0</v>
      </c>
      <c r="D363" s="87"/>
      <c r="E363" s="87" t="e">
        <f>SUM(E358:E362)</f>
        <v>#REF!</v>
      </c>
      <c r="F363" s="79"/>
      <c r="G363" s="82"/>
      <c r="H363" s="80"/>
    </row>
    <row r="364" spans="1:8" x14ac:dyDescent="0.2">
      <c r="A364" s="88"/>
      <c r="B364" s="81"/>
      <c r="C364" s="89"/>
      <c r="D364" s="81"/>
      <c r="E364" s="81"/>
      <c r="F364" s="79"/>
      <c r="G364" s="82"/>
      <c r="H364" s="80"/>
    </row>
    <row r="365" spans="1:8" x14ac:dyDescent="0.2">
      <c r="A365" s="88" t="s">
        <v>476</v>
      </c>
      <c r="B365" s="81" t="s">
        <v>477</v>
      </c>
      <c r="C365" s="89">
        <v>1198</v>
      </c>
      <c r="D365" s="81">
        <v>2</v>
      </c>
      <c r="E365" s="81" t="e">
        <f>C365*D365*#REF!</f>
        <v>#REF!</v>
      </c>
      <c r="F365" s="79"/>
      <c r="G365" s="82">
        <v>2</v>
      </c>
      <c r="H365" s="80">
        <f t="shared" ref="H365:H390" si="31">C365*G365</f>
        <v>2396</v>
      </c>
    </row>
    <row r="366" spans="1:8" x14ac:dyDescent="0.2">
      <c r="A366" s="88" t="s">
        <v>478</v>
      </c>
      <c r="B366" s="81" t="s">
        <v>477</v>
      </c>
      <c r="C366" s="89">
        <v>553</v>
      </c>
      <c r="D366" s="81">
        <v>2</v>
      </c>
      <c r="E366" s="81" t="e">
        <f>C366*D366*#REF!</f>
        <v>#REF!</v>
      </c>
      <c r="F366" s="79"/>
      <c r="G366" s="82">
        <v>2</v>
      </c>
      <c r="H366" s="80">
        <f t="shared" si="31"/>
        <v>1106</v>
      </c>
    </row>
    <row r="367" spans="1:8" x14ac:dyDescent="0.2">
      <c r="A367" s="88" t="s">
        <v>479</v>
      </c>
      <c r="B367" s="81" t="s">
        <v>477</v>
      </c>
      <c r="C367" s="89">
        <v>349</v>
      </c>
      <c r="D367" s="81">
        <v>2</v>
      </c>
      <c r="E367" s="81" t="e">
        <f>C367*D367*#REF!</f>
        <v>#REF!</v>
      </c>
      <c r="F367" s="79"/>
      <c r="G367" s="82">
        <v>2</v>
      </c>
      <c r="H367" s="80">
        <f t="shared" si="31"/>
        <v>698</v>
      </c>
    </row>
    <row r="368" spans="1:8" x14ac:dyDescent="0.2">
      <c r="A368" s="88" t="s">
        <v>480</v>
      </c>
      <c r="B368" s="81" t="s">
        <v>477</v>
      </c>
      <c r="C368" s="89">
        <v>89</v>
      </c>
      <c r="D368" s="81">
        <v>2</v>
      </c>
      <c r="E368" s="81" t="e">
        <f>C368*D368*#REF!</f>
        <v>#REF!</v>
      </c>
      <c r="F368" s="79"/>
      <c r="G368" s="82">
        <v>2</v>
      </c>
      <c r="H368" s="80">
        <f t="shared" si="31"/>
        <v>178</v>
      </c>
    </row>
    <row r="369" spans="1:8" x14ac:dyDescent="0.2">
      <c r="A369" s="88" t="s">
        <v>481</v>
      </c>
      <c r="B369" s="81" t="s">
        <v>477</v>
      </c>
      <c r="C369" s="89">
        <v>115</v>
      </c>
      <c r="D369" s="81">
        <v>2</v>
      </c>
      <c r="E369" s="81" t="e">
        <f>C369*D369*#REF!</f>
        <v>#REF!</v>
      </c>
      <c r="F369" s="79"/>
      <c r="G369" s="82">
        <v>2</v>
      </c>
      <c r="H369" s="80">
        <f t="shared" si="31"/>
        <v>230</v>
      </c>
    </row>
    <row r="370" spans="1:8" x14ac:dyDescent="0.2">
      <c r="A370" s="88" t="s">
        <v>482</v>
      </c>
      <c r="B370" s="81" t="s">
        <v>477</v>
      </c>
      <c r="C370" s="89">
        <v>30</v>
      </c>
      <c r="D370" s="81">
        <v>2</v>
      </c>
      <c r="E370" s="81" t="e">
        <f>C370*D370*#REF!</f>
        <v>#REF!</v>
      </c>
      <c r="F370" s="79"/>
      <c r="G370" s="82">
        <v>2</v>
      </c>
      <c r="H370" s="80">
        <f t="shared" si="31"/>
        <v>60</v>
      </c>
    </row>
    <row r="371" spans="1:8" x14ac:dyDescent="0.2">
      <c r="A371" s="95" t="s">
        <v>483</v>
      </c>
      <c r="B371" s="81" t="s">
        <v>477</v>
      </c>
      <c r="C371" s="97">
        <v>98</v>
      </c>
      <c r="D371" s="81">
        <v>2</v>
      </c>
      <c r="E371" s="81" t="e">
        <f>C371*D371*#REF!</f>
        <v>#REF!</v>
      </c>
      <c r="F371" s="79"/>
      <c r="G371" s="82">
        <v>2</v>
      </c>
      <c r="H371" s="80">
        <f t="shared" si="31"/>
        <v>196</v>
      </c>
    </row>
    <row r="372" spans="1:8" x14ac:dyDescent="0.2">
      <c r="A372" s="95" t="s">
        <v>484</v>
      </c>
      <c r="B372" s="81" t="s">
        <v>477</v>
      </c>
      <c r="C372" s="97">
        <v>181</v>
      </c>
      <c r="D372" s="81">
        <v>2</v>
      </c>
      <c r="E372" s="81" t="e">
        <f>C372*D372*#REF!</f>
        <v>#REF!</v>
      </c>
      <c r="F372" s="79"/>
      <c r="G372" s="82">
        <v>2</v>
      </c>
      <c r="H372" s="80">
        <f t="shared" si="31"/>
        <v>362</v>
      </c>
    </row>
    <row r="373" spans="1:8" x14ac:dyDescent="0.2">
      <c r="A373" s="88" t="s">
        <v>485</v>
      </c>
      <c r="B373" s="81" t="s">
        <v>477</v>
      </c>
      <c r="C373" s="89">
        <v>91</v>
      </c>
      <c r="D373" s="81">
        <v>2</v>
      </c>
      <c r="E373" s="81" t="e">
        <f>C373*D373*#REF!</f>
        <v>#REF!</v>
      </c>
      <c r="F373" s="79"/>
      <c r="G373" s="82">
        <v>2</v>
      </c>
      <c r="H373" s="80">
        <f t="shared" si="31"/>
        <v>182</v>
      </c>
    </row>
    <row r="374" spans="1:8" x14ac:dyDescent="0.2">
      <c r="A374" s="95" t="s">
        <v>486</v>
      </c>
      <c r="B374" s="81" t="s">
        <v>477</v>
      </c>
      <c r="C374" s="97">
        <v>163</v>
      </c>
      <c r="D374" s="81">
        <v>2</v>
      </c>
      <c r="E374" s="81" t="e">
        <f>C374*D374*#REF!</f>
        <v>#REF!</v>
      </c>
      <c r="F374" s="79"/>
      <c r="G374" s="82">
        <v>2</v>
      </c>
      <c r="H374" s="80">
        <f t="shared" si="31"/>
        <v>326</v>
      </c>
    </row>
    <row r="375" spans="1:8" x14ac:dyDescent="0.2">
      <c r="A375" s="88" t="s">
        <v>487</v>
      </c>
      <c r="B375" s="81" t="s">
        <v>477</v>
      </c>
      <c r="C375" s="89">
        <v>526</v>
      </c>
      <c r="D375" s="81">
        <v>2</v>
      </c>
      <c r="E375" s="81" t="e">
        <f>C375*D375*#REF!</f>
        <v>#REF!</v>
      </c>
      <c r="F375" s="79"/>
      <c r="G375" s="82">
        <v>2</v>
      </c>
      <c r="H375" s="80">
        <f t="shared" si="31"/>
        <v>1052</v>
      </c>
    </row>
    <row r="376" spans="1:8" x14ac:dyDescent="0.2">
      <c r="A376" s="88" t="s">
        <v>488</v>
      </c>
      <c r="B376" s="81" t="s">
        <v>477</v>
      </c>
      <c r="C376" s="89">
        <v>314</v>
      </c>
      <c r="D376" s="81">
        <v>2</v>
      </c>
      <c r="E376" s="81" t="e">
        <f>C376*D376*#REF!</f>
        <v>#REF!</v>
      </c>
      <c r="F376" s="79"/>
      <c r="G376" s="82">
        <v>2</v>
      </c>
      <c r="H376" s="80">
        <f t="shared" si="31"/>
        <v>628</v>
      </c>
    </row>
    <row r="377" spans="1:8" x14ac:dyDescent="0.2">
      <c r="A377" s="95" t="s">
        <v>489</v>
      </c>
      <c r="B377" s="96" t="s">
        <v>477</v>
      </c>
      <c r="C377" s="97">
        <v>116</v>
      </c>
      <c r="D377" s="81">
        <v>2</v>
      </c>
      <c r="E377" s="81" t="e">
        <f>C377*D377*#REF!</f>
        <v>#REF!</v>
      </c>
      <c r="F377" s="79"/>
      <c r="G377" s="82">
        <v>2</v>
      </c>
      <c r="H377" s="80">
        <f t="shared" si="31"/>
        <v>232</v>
      </c>
    </row>
    <row r="378" spans="1:8" x14ac:dyDescent="0.2">
      <c r="A378" s="95" t="s">
        <v>490</v>
      </c>
      <c r="B378" s="81" t="s">
        <v>477</v>
      </c>
      <c r="C378" s="89">
        <v>122</v>
      </c>
      <c r="D378" s="81">
        <v>2</v>
      </c>
      <c r="E378" s="81" t="e">
        <f>C378*D378*#REF!</f>
        <v>#REF!</v>
      </c>
      <c r="F378" s="79"/>
      <c r="G378" s="82">
        <v>2</v>
      </c>
      <c r="H378" s="80">
        <f t="shared" si="31"/>
        <v>244</v>
      </c>
    </row>
    <row r="379" spans="1:8" x14ac:dyDescent="0.2">
      <c r="A379" s="88" t="s">
        <v>491</v>
      </c>
      <c r="B379" s="81" t="s">
        <v>477</v>
      </c>
      <c r="C379" s="89">
        <v>133</v>
      </c>
      <c r="D379" s="81">
        <v>2</v>
      </c>
      <c r="E379" s="81" t="e">
        <f>C379*D379*#REF!</f>
        <v>#REF!</v>
      </c>
      <c r="F379" s="79"/>
      <c r="G379" s="82">
        <v>2</v>
      </c>
      <c r="H379" s="80">
        <f t="shared" si="31"/>
        <v>266</v>
      </c>
    </row>
    <row r="380" spans="1:8" x14ac:dyDescent="0.2">
      <c r="A380" s="95" t="s">
        <v>492</v>
      </c>
      <c r="B380" s="81" t="s">
        <v>477</v>
      </c>
      <c r="C380" s="97">
        <v>140</v>
      </c>
      <c r="D380" s="81">
        <v>2</v>
      </c>
      <c r="E380" s="81" t="e">
        <f>C380*D380*#REF!</f>
        <v>#REF!</v>
      </c>
      <c r="F380" s="79"/>
      <c r="G380" s="82">
        <v>2</v>
      </c>
      <c r="H380" s="80">
        <f t="shared" si="31"/>
        <v>280</v>
      </c>
    </row>
    <row r="381" spans="1:8" x14ac:dyDescent="0.2">
      <c r="A381" s="88" t="s">
        <v>493</v>
      </c>
      <c r="B381" s="81" t="s">
        <v>477</v>
      </c>
      <c r="C381" s="89">
        <v>140</v>
      </c>
      <c r="D381" s="81">
        <v>2</v>
      </c>
      <c r="E381" s="81" t="e">
        <f>C381*D381*#REF!</f>
        <v>#REF!</v>
      </c>
      <c r="F381" s="79"/>
      <c r="G381" s="82">
        <v>2</v>
      </c>
      <c r="H381" s="80">
        <f t="shared" si="31"/>
        <v>280</v>
      </c>
    </row>
    <row r="382" spans="1:8" x14ac:dyDescent="0.2">
      <c r="A382" s="88" t="s">
        <v>494</v>
      </c>
      <c r="B382" s="81" t="s">
        <v>477</v>
      </c>
      <c r="C382" s="89">
        <v>126</v>
      </c>
      <c r="D382" s="81">
        <v>2</v>
      </c>
      <c r="E382" s="81" t="e">
        <f>C382*D382*#REF!</f>
        <v>#REF!</v>
      </c>
      <c r="F382" s="79"/>
      <c r="G382" s="82">
        <v>2</v>
      </c>
      <c r="H382" s="80">
        <f t="shared" si="31"/>
        <v>252</v>
      </c>
    </row>
    <row r="383" spans="1:8" x14ac:dyDescent="0.2">
      <c r="A383" s="88" t="s">
        <v>495</v>
      </c>
      <c r="B383" s="81" t="s">
        <v>477</v>
      </c>
      <c r="C383" s="89">
        <v>120</v>
      </c>
      <c r="D383" s="81">
        <v>2</v>
      </c>
      <c r="E383" s="81" t="e">
        <f>C383*D383*#REF!</f>
        <v>#REF!</v>
      </c>
      <c r="F383" s="79"/>
      <c r="G383" s="82">
        <v>2</v>
      </c>
      <c r="H383" s="80">
        <f t="shared" si="31"/>
        <v>240</v>
      </c>
    </row>
    <row r="384" spans="1:8" x14ac:dyDescent="0.2">
      <c r="A384" s="88" t="s">
        <v>496</v>
      </c>
      <c r="B384" s="81" t="s">
        <v>477</v>
      </c>
      <c r="C384" s="89">
        <v>103</v>
      </c>
      <c r="D384" s="81">
        <v>2</v>
      </c>
      <c r="E384" s="81" t="e">
        <f>C384*D384*#REF!</f>
        <v>#REF!</v>
      </c>
      <c r="F384" s="79"/>
      <c r="G384" s="82">
        <v>2</v>
      </c>
      <c r="H384" s="80">
        <f t="shared" si="31"/>
        <v>206</v>
      </c>
    </row>
    <row r="385" spans="1:8" x14ac:dyDescent="0.2">
      <c r="A385" s="95" t="s">
        <v>497</v>
      </c>
      <c r="B385" s="81" t="s">
        <v>477</v>
      </c>
      <c r="C385" s="97">
        <v>95</v>
      </c>
      <c r="D385" s="81">
        <v>2</v>
      </c>
      <c r="E385" s="81" t="e">
        <f>C385*D385*#REF!</f>
        <v>#REF!</v>
      </c>
      <c r="F385" s="79"/>
      <c r="G385" s="82">
        <v>2</v>
      </c>
      <c r="H385" s="80">
        <f t="shared" si="31"/>
        <v>190</v>
      </c>
    </row>
    <row r="386" spans="1:8" x14ac:dyDescent="0.2">
      <c r="A386" s="95" t="s">
        <v>498</v>
      </c>
      <c r="B386" s="81" t="s">
        <v>477</v>
      </c>
      <c r="C386" s="97">
        <v>82</v>
      </c>
      <c r="D386" s="81">
        <v>2</v>
      </c>
      <c r="E386" s="81" t="e">
        <f>C386*D386*#REF!</f>
        <v>#REF!</v>
      </c>
      <c r="F386" s="81"/>
      <c r="G386" s="82">
        <v>2</v>
      </c>
      <c r="H386" s="80">
        <f t="shared" si="31"/>
        <v>164</v>
      </c>
    </row>
    <row r="387" spans="1:8" x14ac:dyDescent="0.2">
      <c r="A387" s="95" t="s">
        <v>499</v>
      </c>
      <c r="B387" s="81" t="s">
        <v>477</v>
      </c>
      <c r="C387" s="97">
        <v>53</v>
      </c>
      <c r="D387" s="81"/>
      <c r="E387" s="81"/>
      <c r="F387" s="81"/>
      <c r="G387" s="82">
        <v>2</v>
      </c>
      <c r="H387" s="80">
        <f t="shared" si="31"/>
        <v>106</v>
      </c>
    </row>
    <row r="388" spans="1:8" x14ac:dyDescent="0.2">
      <c r="A388" s="95" t="s">
        <v>500</v>
      </c>
      <c r="B388" s="81" t="s">
        <v>477</v>
      </c>
      <c r="C388" s="97">
        <v>46</v>
      </c>
      <c r="D388" s="81"/>
      <c r="E388" s="81"/>
      <c r="F388" s="81"/>
      <c r="G388" s="82">
        <v>2</v>
      </c>
      <c r="H388" s="80">
        <f t="shared" si="31"/>
        <v>92</v>
      </c>
    </row>
    <row r="389" spans="1:8" x14ac:dyDescent="0.2">
      <c r="A389" s="95" t="s">
        <v>501</v>
      </c>
      <c r="B389" s="81" t="s">
        <v>477</v>
      </c>
      <c r="C389" s="97">
        <v>863</v>
      </c>
      <c r="D389" s="81"/>
      <c r="E389" s="81"/>
      <c r="F389" s="81"/>
      <c r="G389" s="82">
        <v>4</v>
      </c>
      <c r="H389" s="80">
        <f t="shared" si="31"/>
        <v>3452</v>
      </c>
    </row>
    <row r="390" spans="1:8" x14ac:dyDescent="0.2">
      <c r="A390" s="95" t="s">
        <v>502</v>
      </c>
      <c r="B390" s="81" t="s">
        <v>477</v>
      </c>
      <c r="C390" s="97">
        <v>184</v>
      </c>
      <c r="D390" s="81"/>
      <c r="E390" s="81"/>
      <c r="F390" s="81"/>
      <c r="G390" s="82">
        <v>2</v>
      </c>
      <c r="H390" s="80">
        <f t="shared" si="31"/>
        <v>368</v>
      </c>
    </row>
    <row r="391" spans="1:8" ht="15" x14ac:dyDescent="0.25">
      <c r="A391" s="90" t="s">
        <v>191</v>
      </c>
      <c r="B391" s="87"/>
      <c r="C391" s="91">
        <f>SUM(C365:C389)</f>
        <v>5846</v>
      </c>
      <c r="D391" s="87"/>
      <c r="E391" s="87" t="e">
        <f>SUM(E377:E388)</f>
        <v>#REF!</v>
      </c>
      <c r="F391" s="81"/>
      <c r="G391" s="82"/>
      <c r="H391" s="91">
        <f>SUM(H365:H390)</f>
        <v>13786</v>
      </c>
    </row>
    <row r="392" spans="1:8" x14ac:dyDescent="0.2">
      <c r="A392" s="78"/>
      <c r="B392" s="79"/>
      <c r="C392" s="80"/>
      <c r="D392" s="79"/>
      <c r="E392" s="81"/>
      <c r="F392" s="79"/>
      <c r="G392" s="82"/>
      <c r="H392" s="80"/>
    </row>
    <row r="393" spans="1:8" x14ac:dyDescent="0.2">
      <c r="A393" s="88" t="s">
        <v>503</v>
      </c>
      <c r="B393" s="81" t="s">
        <v>504</v>
      </c>
      <c r="C393" s="89">
        <f>132+61</f>
        <v>193</v>
      </c>
      <c r="D393" s="81">
        <v>2</v>
      </c>
      <c r="E393" s="81" t="e">
        <f>C393*D393*#REF!</f>
        <v>#REF!</v>
      </c>
      <c r="F393" s="79"/>
      <c r="G393" s="82">
        <v>2</v>
      </c>
      <c r="H393" s="80">
        <f t="shared" ref="H393:H413" si="32">C393*G393</f>
        <v>386</v>
      </c>
    </row>
    <row r="394" spans="1:8" x14ac:dyDescent="0.2">
      <c r="A394" s="88" t="s">
        <v>505</v>
      </c>
      <c r="B394" s="81" t="s">
        <v>504</v>
      </c>
      <c r="C394" s="89">
        <v>75</v>
      </c>
      <c r="D394" s="81">
        <v>2</v>
      </c>
      <c r="E394" s="81" t="e">
        <f>C394*D394*#REF!</f>
        <v>#REF!</v>
      </c>
      <c r="F394" s="79"/>
      <c r="G394" s="82">
        <v>2</v>
      </c>
      <c r="H394" s="80">
        <f t="shared" si="32"/>
        <v>150</v>
      </c>
    </row>
    <row r="395" spans="1:8" x14ac:dyDescent="0.2">
      <c r="A395" s="88" t="s">
        <v>506</v>
      </c>
      <c r="B395" s="81" t="s">
        <v>504</v>
      </c>
      <c r="C395" s="89">
        <v>311</v>
      </c>
      <c r="D395" s="81">
        <v>2</v>
      </c>
      <c r="E395" s="81" t="e">
        <f>C395*D395*#REF!</f>
        <v>#REF!</v>
      </c>
      <c r="F395" s="79"/>
      <c r="G395" s="82">
        <v>2</v>
      </c>
      <c r="H395" s="80">
        <f t="shared" si="32"/>
        <v>622</v>
      </c>
    </row>
    <row r="396" spans="1:8" x14ac:dyDescent="0.2">
      <c r="A396" s="88" t="s">
        <v>507</v>
      </c>
      <c r="B396" s="81" t="s">
        <v>504</v>
      </c>
      <c r="C396" s="89">
        <v>93</v>
      </c>
      <c r="D396" s="81">
        <v>2</v>
      </c>
      <c r="E396" s="81" t="e">
        <f>C396*D396*#REF!</f>
        <v>#REF!</v>
      </c>
      <c r="F396" s="79"/>
      <c r="G396" s="82">
        <v>2</v>
      </c>
      <c r="H396" s="80">
        <f t="shared" si="32"/>
        <v>186</v>
      </c>
    </row>
    <row r="397" spans="1:8" x14ac:dyDescent="0.2">
      <c r="A397" s="88" t="s">
        <v>508</v>
      </c>
      <c r="B397" s="81" t="s">
        <v>504</v>
      </c>
      <c r="C397" s="89">
        <v>167</v>
      </c>
      <c r="D397" s="81">
        <v>2</v>
      </c>
      <c r="E397" s="81" t="e">
        <f>C397*D397*#REF!</f>
        <v>#REF!</v>
      </c>
      <c r="F397" s="79"/>
      <c r="G397" s="82">
        <v>2</v>
      </c>
      <c r="H397" s="80">
        <f t="shared" si="32"/>
        <v>334</v>
      </c>
    </row>
    <row r="398" spans="1:8" x14ac:dyDescent="0.2">
      <c r="A398" s="95" t="s">
        <v>509</v>
      </c>
      <c r="B398" s="81" t="s">
        <v>504</v>
      </c>
      <c r="C398" s="97">
        <v>391</v>
      </c>
      <c r="D398" s="81">
        <v>2</v>
      </c>
      <c r="E398" s="81" t="e">
        <f>C398*D398*#REF!</f>
        <v>#REF!</v>
      </c>
      <c r="F398" s="79"/>
      <c r="G398" s="82">
        <v>2</v>
      </c>
      <c r="H398" s="80">
        <f t="shared" si="32"/>
        <v>782</v>
      </c>
    </row>
    <row r="399" spans="1:8" x14ac:dyDescent="0.2">
      <c r="A399" s="95" t="s">
        <v>510</v>
      </c>
      <c r="B399" s="81" t="s">
        <v>504</v>
      </c>
      <c r="C399" s="97">
        <v>1593</v>
      </c>
      <c r="D399" s="81">
        <v>3</v>
      </c>
      <c r="E399" s="81" t="e">
        <f>C399*D399*#REF!</f>
        <v>#REF!</v>
      </c>
      <c r="F399" s="79"/>
      <c r="G399" s="82">
        <v>2</v>
      </c>
      <c r="H399" s="80">
        <f t="shared" si="32"/>
        <v>3186</v>
      </c>
    </row>
    <row r="400" spans="1:8" x14ac:dyDescent="0.2">
      <c r="A400" s="88" t="s">
        <v>511</v>
      </c>
      <c r="B400" s="81" t="s">
        <v>504</v>
      </c>
      <c r="C400" s="89">
        <v>361</v>
      </c>
      <c r="D400" s="81">
        <v>2</v>
      </c>
      <c r="E400" s="81" t="e">
        <f>C400*D400*#REF!</f>
        <v>#REF!</v>
      </c>
      <c r="F400" s="79"/>
      <c r="G400" s="82">
        <v>2</v>
      </c>
      <c r="H400" s="80">
        <f t="shared" si="32"/>
        <v>722</v>
      </c>
    </row>
    <row r="401" spans="1:8" x14ac:dyDescent="0.2">
      <c r="A401" s="95" t="s">
        <v>512</v>
      </c>
      <c r="B401" s="81" t="s">
        <v>504</v>
      </c>
      <c r="C401" s="97">
        <v>369</v>
      </c>
      <c r="D401" s="81">
        <v>2</v>
      </c>
      <c r="E401" s="81" t="e">
        <f>C401*D401*#REF!</f>
        <v>#REF!</v>
      </c>
      <c r="F401" s="79"/>
      <c r="G401" s="82">
        <v>2</v>
      </c>
      <c r="H401" s="80">
        <f t="shared" si="32"/>
        <v>738</v>
      </c>
    </row>
    <row r="402" spans="1:8" x14ac:dyDescent="0.2">
      <c r="A402" s="88" t="s">
        <v>513</v>
      </c>
      <c r="B402" s="81" t="s">
        <v>504</v>
      </c>
      <c r="C402" s="89">
        <v>157</v>
      </c>
      <c r="D402" s="81">
        <v>2</v>
      </c>
      <c r="E402" s="81" t="e">
        <f>C402*D402*#REF!</f>
        <v>#REF!</v>
      </c>
      <c r="F402" s="79"/>
      <c r="G402" s="82">
        <v>2</v>
      </c>
      <c r="H402" s="80">
        <f t="shared" si="32"/>
        <v>314</v>
      </c>
    </row>
    <row r="403" spans="1:8" x14ac:dyDescent="0.2">
      <c r="A403" s="88" t="s">
        <v>514</v>
      </c>
      <c r="B403" s="81" t="s">
        <v>504</v>
      </c>
      <c r="C403" s="89">
        <v>90</v>
      </c>
      <c r="D403" s="81">
        <v>2</v>
      </c>
      <c r="E403" s="81" t="e">
        <f>C403*D403*#REF!</f>
        <v>#REF!</v>
      </c>
      <c r="F403" s="79"/>
      <c r="G403" s="82">
        <v>2</v>
      </c>
      <c r="H403" s="80">
        <f t="shared" si="32"/>
        <v>180</v>
      </c>
    </row>
    <row r="404" spans="1:8" x14ac:dyDescent="0.2">
      <c r="A404" s="95" t="s">
        <v>515</v>
      </c>
      <c r="B404" s="96" t="s">
        <v>504</v>
      </c>
      <c r="C404" s="97">
        <v>246</v>
      </c>
      <c r="D404" s="81">
        <v>2</v>
      </c>
      <c r="E404" s="81" t="e">
        <f>C404*D404*#REF!</f>
        <v>#REF!</v>
      </c>
      <c r="F404" s="79"/>
      <c r="G404" s="82">
        <v>2</v>
      </c>
      <c r="H404" s="80">
        <f t="shared" si="32"/>
        <v>492</v>
      </c>
    </row>
    <row r="405" spans="1:8" x14ac:dyDescent="0.2">
      <c r="A405" s="95" t="s">
        <v>516</v>
      </c>
      <c r="B405" s="81" t="s">
        <v>504</v>
      </c>
      <c r="C405" s="89">
        <v>68</v>
      </c>
      <c r="D405" s="81">
        <v>2</v>
      </c>
      <c r="E405" s="81" t="e">
        <f>C405*D405*#REF!</f>
        <v>#REF!</v>
      </c>
      <c r="F405" s="79"/>
      <c r="G405" s="82">
        <v>2</v>
      </c>
      <c r="H405" s="80">
        <f t="shared" si="32"/>
        <v>136</v>
      </c>
    </row>
    <row r="406" spans="1:8" x14ac:dyDescent="0.2">
      <c r="A406" s="88" t="s">
        <v>517</v>
      </c>
      <c r="B406" s="81" t="s">
        <v>504</v>
      </c>
      <c r="C406" s="89">
        <v>90</v>
      </c>
      <c r="D406" s="81">
        <v>2</v>
      </c>
      <c r="E406" s="81" t="e">
        <f>C406*D406*#REF!</f>
        <v>#REF!</v>
      </c>
      <c r="F406" s="79"/>
      <c r="G406" s="82">
        <v>2</v>
      </c>
      <c r="H406" s="80">
        <f t="shared" si="32"/>
        <v>180</v>
      </c>
    </row>
    <row r="407" spans="1:8" x14ac:dyDescent="0.2">
      <c r="A407" s="95" t="s">
        <v>518</v>
      </c>
      <c r="B407" s="81" t="s">
        <v>504</v>
      </c>
      <c r="C407" s="97">
        <v>104</v>
      </c>
      <c r="D407" s="81">
        <v>2</v>
      </c>
      <c r="E407" s="81" t="e">
        <f>C407*D407*#REF!</f>
        <v>#REF!</v>
      </c>
      <c r="F407" s="79"/>
      <c r="G407" s="82">
        <v>2</v>
      </c>
      <c r="H407" s="80">
        <f t="shared" si="32"/>
        <v>208</v>
      </c>
    </row>
    <row r="408" spans="1:8" x14ac:dyDescent="0.2">
      <c r="A408" s="78" t="s">
        <v>519</v>
      </c>
      <c r="B408" s="79" t="s">
        <v>504</v>
      </c>
      <c r="C408" s="80">
        <v>381</v>
      </c>
      <c r="D408" s="79">
        <v>2</v>
      </c>
      <c r="E408" s="79" t="e">
        <f>C408*D408*#REF!</f>
        <v>#REF!</v>
      </c>
      <c r="F408" s="79"/>
      <c r="G408" s="82">
        <v>2</v>
      </c>
      <c r="H408" s="80">
        <f t="shared" si="32"/>
        <v>762</v>
      </c>
    </row>
    <row r="409" spans="1:8" x14ac:dyDescent="0.2">
      <c r="A409" s="88" t="s">
        <v>520</v>
      </c>
      <c r="B409" s="81" t="s">
        <v>504</v>
      </c>
      <c r="C409" s="89">
        <v>354</v>
      </c>
      <c r="D409" s="81">
        <v>2</v>
      </c>
      <c r="E409" s="81" t="e">
        <f>C409*D409*#REF!</f>
        <v>#REF!</v>
      </c>
      <c r="F409" s="79"/>
      <c r="G409" s="82">
        <v>2</v>
      </c>
      <c r="H409" s="80">
        <f t="shared" si="32"/>
        <v>708</v>
      </c>
    </row>
    <row r="410" spans="1:8" x14ac:dyDescent="0.2">
      <c r="A410" s="88" t="s">
        <v>521</v>
      </c>
      <c r="B410" s="81" t="s">
        <v>504</v>
      </c>
      <c r="C410" s="89">
        <v>107</v>
      </c>
      <c r="D410" s="81">
        <v>2</v>
      </c>
      <c r="E410" s="81" t="e">
        <f>C410*D410*#REF!</f>
        <v>#REF!</v>
      </c>
      <c r="F410" s="79"/>
      <c r="G410" s="82">
        <v>2</v>
      </c>
      <c r="H410" s="80">
        <f t="shared" si="32"/>
        <v>214</v>
      </c>
    </row>
    <row r="411" spans="1:8" x14ac:dyDescent="0.2">
      <c r="A411" s="95" t="s">
        <v>522</v>
      </c>
      <c r="B411" s="81" t="s">
        <v>504</v>
      </c>
      <c r="C411" s="97">
        <v>211</v>
      </c>
      <c r="D411" s="81">
        <v>2</v>
      </c>
      <c r="E411" s="81" t="e">
        <f>C411*D411*#REF!</f>
        <v>#REF!</v>
      </c>
      <c r="F411" s="79"/>
      <c r="G411" s="82">
        <v>2</v>
      </c>
      <c r="H411" s="80">
        <f t="shared" si="32"/>
        <v>422</v>
      </c>
    </row>
    <row r="412" spans="1:8" x14ac:dyDescent="0.2">
      <c r="A412" s="95" t="s">
        <v>523</v>
      </c>
      <c r="B412" s="81" t="s">
        <v>504</v>
      </c>
      <c r="C412" s="97">
        <v>159</v>
      </c>
      <c r="D412" s="81"/>
      <c r="E412" s="81" t="e">
        <f>C412*D412*#REF!</f>
        <v>#REF!</v>
      </c>
      <c r="F412" s="79"/>
      <c r="G412" s="82">
        <v>2</v>
      </c>
      <c r="H412" s="80">
        <f t="shared" si="32"/>
        <v>318</v>
      </c>
    </row>
    <row r="413" spans="1:8" x14ac:dyDescent="0.2">
      <c r="A413" s="95" t="s">
        <v>524</v>
      </c>
      <c r="B413" s="81" t="s">
        <v>504</v>
      </c>
      <c r="C413" s="97">
        <v>194</v>
      </c>
      <c r="D413" s="81"/>
      <c r="E413" s="81"/>
      <c r="F413" s="79"/>
      <c r="G413" s="82">
        <v>2</v>
      </c>
      <c r="H413" s="80">
        <f t="shared" si="32"/>
        <v>388</v>
      </c>
    </row>
    <row r="414" spans="1:8" ht="15" x14ac:dyDescent="0.25">
      <c r="A414" s="90" t="s">
        <v>191</v>
      </c>
      <c r="B414" s="87"/>
      <c r="C414" s="91">
        <f>SUM(C393:C413)</f>
        <v>5714</v>
      </c>
      <c r="D414" s="87"/>
      <c r="E414" s="87" t="e">
        <f>SUM(E393:E412)</f>
        <v>#REF!</v>
      </c>
      <c r="F414" s="79"/>
      <c r="G414" s="82"/>
      <c r="H414" s="91">
        <f>SUM(H393:H413)</f>
        <v>11428</v>
      </c>
    </row>
    <row r="415" spans="1:8" x14ac:dyDescent="0.2">
      <c r="A415" s="88"/>
      <c r="B415" s="81"/>
      <c r="C415" s="89"/>
      <c r="D415" s="81"/>
      <c r="E415" s="81"/>
      <c r="F415" s="79"/>
      <c r="G415" s="82"/>
      <c r="H415" s="80"/>
    </row>
    <row r="416" spans="1:8" x14ac:dyDescent="0.2">
      <c r="A416" s="88" t="s">
        <v>525</v>
      </c>
      <c r="B416" s="81" t="s">
        <v>526</v>
      </c>
      <c r="C416" s="89">
        <v>688</v>
      </c>
      <c r="D416" s="81">
        <v>2</v>
      </c>
      <c r="E416" s="81" t="e">
        <f>C416*D416*#REF!</f>
        <v>#REF!</v>
      </c>
      <c r="F416" s="79"/>
      <c r="G416" s="82">
        <v>2</v>
      </c>
      <c r="H416" s="80">
        <f t="shared" ref="H416:H423" si="33">C416*G416</f>
        <v>1376</v>
      </c>
    </row>
    <row r="417" spans="1:8" x14ac:dyDescent="0.2">
      <c r="A417" s="88" t="s">
        <v>527</v>
      </c>
      <c r="B417" s="81" t="s">
        <v>526</v>
      </c>
      <c r="C417" s="89">
        <v>60</v>
      </c>
      <c r="D417" s="81">
        <v>2</v>
      </c>
      <c r="E417" s="81" t="e">
        <f>C417*D417*#REF!</f>
        <v>#REF!</v>
      </c>
      <c r="F417" s="79"/>
      <c r="G417" s="82">
        <v>2</v>
      </c>
      <c r="H417" s="80">
        <f t="shared" si="33"/>
        <v>120</v>
      </c>
    </row>
    <row r="418" spans="1:8" x14ac:dyDescent="0.2">
      <c r="A418" s="88" t="s">
        <v>528</v>
      </c>
      <c r="B418" s="81" t="s">
        <v>526</v>
      </c>
      <c r="C418" s="89">
        <v>451</v>
      </c>
      <c r="D418" s="81">
        <v>2</v>
      </c>
      <c r="E418" s="81" t="e">
        <f>C418*D418*#REF!</f>
        <v>#REF!</v>
      </c>
      <c r="F418" s="79"/>
      <c r="G418" s="82">
        <v>2</v>
      </c>
      <c r="H418" s="80">
        <f t="shared" si="33"/>
        <v>902</v>
      </c>
    </row>
    <row r="419" spans="1:8" x14ac:dyDescent="0.2">
      <c r="A419" s="88" t="s">
        <v>529</v>
      </c>
      <c r="B419" s="81" t="s">
        <v>526</v>
      </c>
      <c r="C419" s="89">
        <v>354</v>
      </c>
      <c r="D419" s="81">
        <v>2</v>
      </c>
      <c r="E419" s="81" t="e">
        <f>C419*D419*#REF!</f>
        <v>#REF!</v>
      </c>
      <c r="F419" s="79"/>
      <c r="G419" s="82">
        <v>2</v>
      </c>
      <c r="H419" s="80">
        <f t="shared" si="33"/>
        <v>708</v>
      </c>
    </row>
    <row r="420" spans="1:8" x14ac:dyDescent="0.2">
      <c r="A420" s="88" t="s">
        <v>530</v>
      </c>
      <c r="B420" s="81" t="s">
        <v>526</v>
      </c>
      <c r="C420" s="89">
        <v>306</v>
      </c>
      <c r="D420" s="81">
        <v>2</v>
      </c>
      <c r="E420" s="81" t="e">
        <f>C420*D420*#REF!</f>
        <v>#REF!</v>
      </c>
      <c r="F420" s="79"/>
      <c r="G420" s="82">
        <v>2</v>
      </c>
      <c r="H420" s="80">
        <f t="shared" si="33"/>
        <v>612</v>
      </c>
    </row>
    <row r="421" spans="1:8" x14ac:dyDescent="0.2">
      <c r="A421" s="88" t="s">
        <v>531</v>
      </c>
      <c r="B421" s="81" t="s">
        <v>526</v>
      </c>
      <c r="C421" s="89">
        <v>307</v>
      </c>
      <c r="D421" s="81">
        <v>2</v>
      </c>
      <c r="E421" s="81" t="e">
        <f>C421*D421*#REF!</f>
        <v>#REF!</v>
      </c>
      <c r="F421" s="79"/>
      <c r="G421" s="82">
        <v>2</v>
      </c>
      <c r="H421" s="80">
        <f t="shared" si="33"/>
        <v>614</v>
      </c>
    </row>
    <row r="422" spans="1:8" x14ac:dyDescent="0.2">
      <c r="A422" s="95" t="s">
        <v>532</v>
      </c>
      <c r="B422" s="81" t="s">
        <v>526</v>
      </c>
      <c r="C422" s="97">
        <v>193</v>
      </c>
      <c r="D422" s="81">
        <v>2</v>
      </c>
      <c r="E422" s="81" t="e">
        <f>C422*D422*#REF!</f>
        <v>#REF!</v>
      </c>
      <c r="F422" s="85"/>
      <c r="G422" s="82">
        <v>2</v>
      </c>
      <c r="H422" s="80">
        <f t="shared" si="33"/>
        <v>386</v>
      </c>
    </row>
    <row r="423" spans="1:8" x14ac:dyDescent="0.2">
      <c r="A423" s="95" t="s">
        <v>533</v>
      </c>
      <c r="B423" s="81" t="s">
        <v>526</v>
      </c>
      <c r="C423" s="97">
        <v>684</v>
      </c>
      <c r="D423" s="81">
        <v>2</v>
      </c>
      <c r="E423" s="81" t="e">
        <f>C423*D423*#REF!</f>
        <v>#REF!</v>
      </c>
      <c r="F423" s="79"/>
      <c r="G423" s="82">
        <v>2</v>
      </c>
      <c r="H423" s="80">
        <f t="shared" si="33"/>
        <v>1368</v>
      </c>
    </row>
    <row r="424" spans="1:8" ht="15" x14ac:dyDescent="0.25">
      <c r="A424" s="90" t="s">
        <v>64</v>
      </c>
      <c r="B424" s="87"/>
      <c r="C424" s="91">
        <f>SUM(C416:C423)</f>
        <v>3043</v>
      </c>
      <c r="D424" s="87"/>
      <c r="E424" s="87" t="e">
        <f>SUM(E416:E423)</f>
        <v>#REF!</v>
      </c>
      <c r="F424" s="79"/>
      <c r="G424" s="82"/>
      <c r="H424" s="91">
        <f>SUM(H416:H423)</f>
        <v>6086</v>
      </c>
    </row>
    <row r="425" spans="1:8" x14ac:dyDescent="0.2">
      <c r="A425" s="88"/>
      <c r="B425" s="81"/>
      <c r="C425" s="89"/>
      <c r="D425" s="81"/>
      <c r="E425" s="81"/>
      <c r="F425" s="79"/>
      <c r="G425" s="82"/>
      <c r="H425" s="80"/>
    </row>
    <row r="426" spans="1:8" x14ac:dyDescent="0.2">
      <c r="A426" s="95" t="s">
        <v>534</v>
      </c>
      <c r="B426" s="96" t="s">
        <v>535</v>
      </c>
      <c r="C426" s="97">
        <v>407</v>
      </c>
      <c r="D426" s="81">
        <v>2</v>
      </c>
      <c r="E426" s="81" t="e">
        <f>C426*D426*#REF!</f>
        <v>#REF!</v>
      </c>
      <c r="F426" s="79"/>
      <c r="G426" s="82">
        <v>2</v>
      </c>
      <c r="H426" s="80">
        <f t="shared" ref="H426:H430" si="34">C426*G426</f>
        <v>814</v>
      </c>
    </row>
    <row r="427" spans="1:8" x14ac:dyDescent="0.2">
      <c r="A427" s="95" t="s">
        <v>536</v>
      </c>
      <c r="B427" s="81" t="s">
        <v>535</v>
      </c>
      <c r="C427" s="89">
        <v>264</v>
      </c>
      <c r="D427" s="81">
        <v>2</v>
      </c>
      <c r="E427" s="81" t="e">
        <f>C427*D427*#REF!</f>
        <v>#REF!</v>
      </c>
      <c r="F427" s="79"/>
      <c r="G427" s="82">
        <v>2</v>
      </c>
      <c r="H427" s="80">
        <f t="shared" si="34"/>
        <v>528</v>
      </c>
    </row>
    <row r="428" spans="1:8" x14ac:dyDescent="0.2">
      <c r="A428" s="95" t="s">
        <v>537</v>
      </c>
      <c r="B428" s="81" t="s">
        <v>535</v>
      </c>
      <c r="C428" s="89">
        <v>86</v>
      </c>
      <c r="D428" s="81"/>
      <c r="E428" s="81"/>
      <c r="F428" s="79"/>
      <c r="G428" s="82">
        <v>2</v>
      </c>
      <c r="H428" s="80">
        <f t="shared" si="34"/>
        <v>172</v>
      </c>
    </row>
    <row r="429" spans="1:8" x14ac:dyDescent="0.2">
      <c r="A429" s="88" t="s">
        <v>538</v>
      </c>
      <c r="B429" s="81" t="s">
        <v>535</v>
      </c>
      <c r="C429" s="89">
        <v>41</v>
      </c>
      <c r="D429" s="81">
        <v>2</v>
      </c>
      <c r="E429" s="81" t="e">
        <f>C429*D429*#REF!</f>
        <v>#REF!</v>
      </c>
      <c r="F429" s="79"/>
      <c r="G429" s="82">
        <v>2</v>
      </c>
      <c r="H429" s="80">
        <f t="shared" si="34"/>
        <v>82</v>
      </c>
    </row>
    <row r="430" spans="1:8" ht="15" x14ac:dyDescent="0.25">
      <c r="A430" s="90" t="s">
        <v>64</v>
      </c>
      <c r="B430" s="87"/>
      <c r="C430" s="91">
        <f>SUM(C426:C429)</f>
        <v>798</v>
      </c>
      <c r="D430" s="87"/>
      <c r="E430" s="87" t="e">
        <f>SUM(E426:E429)</f>
        <v>#REF!</v>
      </c>
      <c r="F430" s="79"/>
      <c r="G430" s="82"/>
      <c r="H430" s="91">
        <f t="shared" si="34"/>
        <v>0</v>
      </c>
    </row>
    <row r="431" spans="1:8" x14ac:dyDescent="0.2">
      <c r="A431" s="78"/>
      <c r="B431" s="79"/>
      <c r="C431" s="80"/>
      <c r="D431" s="78"/>
      <c r="E431" s="78"/>
      <c r="F431" s="79"/>
      <c r="G431" s="82"/>
      <c r="H431" s="80"/>
    </row>
    <row r="432" spans="1:8" x14ac:dyDescent="0.2">
      <c r="A432" s="88" t="s">
        <v>539</v>
      </c>
      <c r="B432" s="81" t="s">
        <v>540</v>
      </c>
      <c r="C432" s="89">
        <v>24</v>
      </c>
      <c r="D432" s="81">
        <v>2</v>
      </c>
      <c r="E432" s="81" t="e">
        <f>C432*D432*#REF!</f>
        <v>#REF!</v>
      </c>
      <c r="F432" s="79"/>
      <c r="G432" s="82">
        <v>2</v>
      </c>
      <c r="H432" s="80">
        <f t="shared" ref="H432:H443" si="35">C432*G432</f>
        <v>48</v>
      </c>
    </row>
    <row r="433" spans="1:8" x14ac:dyDescent="0.2">
      <c r="A433" s="88" t="s">
        <v>541</v>
      </c>
      <c r="B433" s="81" t="s">
        <v>540</v>
      </c>
      <c r="C433" s="89">
        <v>87</v>
      </c>
      <c r="D433" s="81">
        <v>2</v>
      </c>
      <c r="E433" s="81" t="e">
        <f>C433*D433*#REF!</f>
        <v>#REF!</v>
      </c>
      <c r="F433" s="79"/>
      <c r="G433" s="82">
        <v>4</v>
      </c>
      <c r="H433" s="80">
        <f t="shared" si="35"/>
        <v>348</v>
      </c>
    </row>
    <row r="434" spans="1:8" x14ac:dyDescent="0.2">
      <c r="A434" s="95" t="s">
        <v>542</v>
      </c>
      <c r="B434" s="81" t="s">
        <v>540</v>
      </c>
      <c r="C434" s="97">
        <v>121</v>
      </c>
      <c r="D434" s="81">
        <v>2</v>
      </c>
      <c r="E434" s="81" t="e">
        <f>C434*D434*#REF!</f>
        <v>#REF!</v>
      </c>
      <c r="F434" s="79"/>
      <c r="G434" s="82">
        <v>2</v>
      </c>
      <c r="H434" s="80">
        <f t="shared" si="35"/>
        <v>242</v>
      </c>
    </row>
    <row r="435" spans="1:8" x14ac:dyDescent="0.2">
      <c r="A435" s="95" t="s">
        <v>543</v>
      </c>
      <c r="B435" s="81" t="s">
        <v>540</v>
      </c>
      <c r="C435" s="97">
        <v>486</v>
      </c>
      <c r="D435" s="81">
        <v>2</v>
      </c>
      <c r="E435" s="81" t="e">
        <f>C435*D435*#REF!</f>
        <v>#REF!</v>
      </c>
      <c r="F435" s="79"/>
      <c r="G435" s="82">
        <v>2</v>
      </c>
      <c r="H435" s="80">
        <f t="shared" si="35"/>
        <v>972</v>
      </c>
    </row>
    <row r="436" spans="1:8" x14ac:dyDescent="0.2">
      <c r="A436" s="95" t="s">
        <v>544</v>
      </c>
      <c r="B436" s="96" t="s">
        <v>540</v>
      </c>
      <c r="C436" s="97">
        <v>93</v>
      </c>
      <c r="D436" s="81">
        <v>2</v>
      </c>
      <c r="E436" s="81" t="e">
        <f>C436*D436*#REF!</f>
        <v>#REF!</v>
      </c>
      <c r="F436" s="79"/>
      <c r="G436" s="82">
        <v>2</v>
      </c>
      <c r="H436" s="80">
        <f t="shared" si="35"/>
        <v>186</v>
      </c>
    </row>
    <row r="437" spans="1:8" x14ac:dyDescent="0.2">
      <c r="A437" s="95" t="s">
        <v>545</v>
      </c>
      <c r="B437" s="96" t="s">
        <v>540</v>
      </c>
      <c r="C437" s="97">
        <v>125</v>
      </c>
      <c r="D437" s="81">
        <v>2</v>
      </c>
      <c r="E437" s="81" t="e">
        <f>C437*D437*#REF!</f>
        <v>#REF!</v>
      </c>
      <c r="F437" s="79"/>
      <c r="G437" s="82">
        <v>2</v>
      </c>
      <c r="H437" s="80">
        <f t="shared" si="35"/>
        <v>250</v>
      </c>
    </row>
    <row r="438" spans="1:8" x14ac:dyDescent="0.2">
      <c r="A438" s="95" t="s">
        <v>546</v>
      </c>
      <c r="B438" s="96" t="s">
        <v>540</v>
      </c>
      <c r="C438" s="97">
        <v>124</v>
      </c>
      <c r="D438" s="81">
        <v>2</v>
      </c>
      <c r="E438" s="81" t="e">
        <f>C438*D438*#REF!</f>
        <v>#REF!</v>
      </c>
      <c r="F438" s="79"/>
      <c r="G438" s="82">
        <v>2</v>
      </c>
      <c r="H438" s="80">
        <f t="shared" si="35"/>
        <v>248</v>
      </c>
    </row>
    <row r="439" spans="1:8" x14ac:dyDescent="0.2">
      <c r="A439" s="88" t="s">
        <v>547</v>
      </c>
      <c r="B439" s="81" t="s">
        <v>540</v>
      </c>
      <c r="C439" s="89">
        <v>484</v>
      </c>
      <c r="D439" s="81">
        <v>2</v>
      </c>
      <c r="E439" s="81" t="e">
        <f>C439*D439*#REF!</f>
        <v>#REF!</v>
      </c>
      <c r="F439" s="79"/>
      <c r="G439" s="82">
        <v>2</v>
      </c>
      <c r="H439" s="80">
        <f t="shared" si="35"/>
        <v>968</v>
      </c>
    </row>
    <row r="440" spans="1:8" x14ac:dyDescent="0.2">
      <c r="A440" s="88" t="s">
        <v>548</v>
      </c>
      <c r="B440" s="81" t="s">
        <v>540</v>
      </c>
      <c r="C440" s="89">
        <v>124</v>
      </c>
      <c r="D440" s="81">
        <v>2</v>
      </c>
      <c r="E440" s="81" t="e">
        <f>C440*D440*#REF!</f>
        <v>#REF!</v>
      </c>
      <c r="F440" s="79"/>
      <c r="G440" s="82">
        <v>2</v>
      </c>
      <c r="H440" s="80">
        <f t="shared" si="35"/>
        <v>248</v>
      </c>
    </row>
    <row r="441" spans="1:8" x14ac:dyDescent="0.2">
      <c r="A441" s="95" t="s">
        <v>549</v>
      </c>
      <c r="B441" s="96" t="s">
        <v>540</v>
      </c>
      <c r="C441" s="97">
        <v>218</v>
      </c>
      <c r="D441" s="81">
        <v>2</v>
      </c>
      <c r="E441" s="81" t="e">
        <f>C441*D441*#REF!</f>
        <v>#REF!</v>
      </c>
      <c r="F441" s="79"/>
      <c r="G441" s="82">
        <v>2</v>
      </c>
      <c r="H441" s="80">
        <f t="shared" si="35"/>
        <v>436</v>
      </c>
    </row>
    <row r="442" spans="1:8" x14ac:dyDescent="0.2">
      <c r="A442" s="88" t="s">
        <v>550</v>
      </c>
      <c r="B442" s="81" t="s">
        <v>540</v>
      </c>
      <c r="C442" s="89">
        <v>635</v>
      </c>
      <c r="D442" s="81">
        <v>3</v>
      </c>
      <c r="E442" s="81" t="e">
        <f>C442*D442*#REF!</f>
        <v>#REF!</v>
      </c>
      <c r="F442" s="79"/>
      <c r="G442" s="82">
        <v>4</v>
      </c>
      <c r="H442" s="80">
        <f t="shared" si="35"/>
        <v>2540</v>
      </c>
    </row>
    <row r="443" spans="1:8" x14ac:dyDescent="0.2">
      <c r="A443" s="88" t="s">
        <v>551</v>
      </c>
      <c r="B443" s="81" t="s">
        <v>540</v>
      </c>
      <c r="C443" s="89">
        <v>56</v>
      </c>
      <c r="D443" s="81">
        <v>2</v>
      </c>
      <c r="E443" s="81" t="e">
        <f>C443*D443*#REF!</f>
        <v>#REF!</v>
      </c>
      <c r="F443" s="81"/>
      <c r="G443" s="82">
        <v>2</v>
      </c>
      <c r="H443" s="80">
        <f t="shared" si="35"/>
        <v>112</v>
      </c>
    </row>
    <row r="444" spans="1:8" ht="15" x14ac:dyDescent="0.25">
      <c r="A444" s="90" t="s">
        <v>64</v>
      </c>
      <c r="B444" s="87"/>
      <c r="C444" s="91">
        <f>SUM(C432:C443)</f>
        <v>2577</v>
      </c>
      <c r="D444" s="87"/>
      <c r="E444" s="87" t="e">
        <f>SUM(E432:E443)</f>
        <v>#REF!</v>
      </c>
      <c r="F444" s="81"/>
      <c r="G444" s="82"/>
      <c r="H444" s="91">
        <f>SUM(H432:H443)</f>
        <v>6598</v>
      </c>
    </row>
    <row r="445" spans="1:8" x14ac:dyDescent="0.2">
      <c r="A445" s="78"/>
      <c r="B445" s="79"/>
      <c r="C445" s="80"/>
      <c r="D445" s="79"/>
      <c r="E445" s="81"/>
      <c r="F445" s="79"/>
      <c r="G445" s="82"/>
      <c r="H445" s="80"/>
    </row>
    <row r="446" spans="1:8" x14ac:dyDescent="0.2">
      <c r="A446" s="88" t="s">
        <v>552</v>
      </c>
      <c r="B446" s="81" t="s">
        <v>553</v>
      </c>
      <c r="C446" s="89">
        <v>1325</v>
      </c>
      <c r="D446" s="81">
        <v>2</v>
      </c>
      <c r="E446" s="81" t="e">
        <f>C446*D446*#REF!</f>
        <v>#REF!</v>
      </c>
      <c r="F446" s="79"/>
      <c r="G446" s="82">
        <v>2</v>
      </c>
      <c r="H446" s="80">
        <f t="shared" ref="H446:H466" si="36">C446*G446</f>
        <v>2650</v>
      </c>
    </row>
    <row r="447" spans="1:8" x14ac:dyDescent="0.2">
      <c r="A447" s="88" t="s">
        <v>554</v>
      </c>
      <c r="B447" s="81" t="s">
        <v>553</v>
      </c>
      <c r="C447" s="89">
        <v>306</v>
      </c>
      <c r="D447" s="81">
        <v>2</v>
      </c>
      <c r="E447" s="81" t="e">
        <f>C447*D447*#REF!</f>
        <v>#REF!</v>
      </c>
      <c r="F447" s="79"/>
      <c r="G447" s="82">
        <v>2</v>
      </c>
      <c r="H447" s="80">
        <f t="shared" si="36"/>
        <v>612</v>
      </c>
    </row>
    <row r="448" spans="1:8" x14ac:dyDescent="0.2">
      <c r="A448" s="88" t="s">
        <v>555</v>
      </c>
      <c r="B448" s="81" t="s">
        <v>553</v>
      </c>
      <c r="C448" s="89">
        <v>308</v>
      </c>
      <c r="D448" s="81">
        <v>2</v>
      </c>
      <c r="E448" s="81" t="e">
        <f>C448*D448*#REF!</f>
        <v>#REF!</v>
      </c>
      <c r="F448" s="79"/>
      <c r="G448" s="82">
        <v>2</v>
      </c>
      <c r="H448" s="80">
        <f t="shared" si="36"/>
        <v>616</v>
      </c>
    </row>
    <row r="449" spans="1:8" x14ac:dyDescent="0.2">
      <c r="A449" s="88" t="s">
        <v>556</v>
      </c>
      <c r="B449" s="81" t="s">
        <v>553</v>
      </c>
      <c r="C449" s="89">
        <v>438</v>
      </c>
      <c r="D449" s="81">
        <v>2</v>
      </c>
      <c r="E449" s="81" t="e">
        <f>C449*D449*#REF!</f>
        <v>#REF!</v>
      </c>
      <c r="F449" s="79"/>
      <c r="G449" s="82">
        <v>2</v>
      </c>
      <c r="H449" s="80">
        <f t="shared" si="36"/>
        <v>876</v>
      </c>
    </row>
    <row r="450" spans="1:8" x14ac:dyDescent="0.2">
      <c r="A450" s="88" t="s">
        <v>557</v>
      </c>
      <c r="B450" s="81" t="s">
        <v>553</v>
      </c>
      <c r="C450" s="89">
        <v>427</v>
      </c>
      <c r="D450" s="81">
        <v>2</v>
      </c>
      <c r="E450" s="81" t="e">
        <f>C450*D450*#REF!</f>
        <v>#REF!</v>
      </c>
      <c r="F450" s="79"/>
      <c r="G450" s="82">
        <v>2</v>
      </c>
      <c r="H450" s="80">
        <f t="shared" si="36"/>
        <v>854</v>
      </c>
    </row>
    <row r="451" spans="1:8" x14ac:dyDescent="0.2">
      <c r="A451" s="88" t="s">
        <v>558</v>
      </c>
      <c r="B451" s="81" t="s">
        <v>553</v>
      </c>
      <c r="C451" s="89">
        <v>393</v>
      </c>
      <c r="D451" s="81">
        <v>2</v>
      </c>
      <c r="E451" s="81" t="e">
        <f>C451*D451*#REF!</f>
        <v>#REF!</v>
      </c>
      <c r="F451" s="79"/>
      <c r="G451" s="82">
        <v>2</v>
      </c>
      <c r="H451" s="80">
        <f t="shared" si="36"/>
        <v>786</v>
      </c>
    </row>
    <row r="452" spans="1:8" x14ac:dyDescent="0.2">
      <c r="A452" s="95" t="s">
        <v>559</v>
      </c>
      <c r="B452" s="81" t="s">
        <v>553</v>
      </c>
      <c r="C452" s="97">
        <v>348</v>
      </c>
      <c r="D452" s="81">
        <v>2</v>
      </c>
      <c r="E452" s="81" t="e">
        <f>C452*D452*#REF!</f>
        <v>#REF!</v>
      </c>
      <c r="F452" s="79"/>
      <c r="G452" s="82">
        <v>2</v>
      </c>
      <c r="H452" s="80">
        <f t="shared" si="36"/>
        <v>696</v>
      </c>
    </row>
    <row r="453" spans="1:8" x14ac:dyDescent="0.2">
      <c r="A453" s="95" t="s">
        <v>560</v>
      </c>
      <c r="B453" s="81" t="s">
        <v>553</v>
      </c>
      <c r="C453" s="97">
        <v>248</v>
      </c>
      <c r="D453" s="81">
        <v>2</v>
      </c>
      <c r="E453" s="81" t="e">
        <f>C453*D453*#REF!</f>
        <v>#REF!</v>
      </c>
      <c r="F453" s="79"/>
      <c r="G453" s="82">
        <v>2</v>
      </c>
      <c r="H453" s="80">
        <f t="shared" si="36"/>
        <v>496</v>
      </c>
    </row>
    <row r="454" spans="1:8" x14ac:dyDescent="0.2">
      <c r="A454" s="88" t="s">
        <v>561</v>
      </c>
      <c r="B454" s="81" t="s">
        <v>553</v>
      </c>
      <c r="C454" s="89">
        <v>413</v>
      </c>
      <c r="D454" s="81">
        <v>2</v>
      </c>
      <c r="E454" s="81" t="e">
        <f>C454*D454*#REF!</f>
        <v>#REF!</v>
      </c>
      <c r="F454" s="79"/>
      <c r="G454" s="82">
        <v>2</v>
      </c>
      <c r="H454" s="80">
        <f t="shared" si="36"/>
        <v>826</v>
      </c>
    </row>
    <row r="455" spans="1:8" x14ac:dyDescent="0.2">
      <c r="A455" s="95" t="s">
        <v>562</v>
      </c>
      <c r="B455" s="81" t="s">
        <v>553</v>
      </c>
      <c r="C455" s="97">
        <v>217</v>
      </c>
      <c r="D455" s="81">
        <v>2</v>
      </c>
      <c r="E455" s="81" t="e">
        <f>C455*D455*#REF!</f>
        <v>#REF!</v>
      </c>
      <c r="F455" s="79"/>
      <c r="G455" s="82">
        <v>2</v>
      </c>
      <c r="H455" s="80">
        <f t="shared" si="36"/>
        <v>434</v>
      </c>
    </row>
    <row r="456" spans="1:8" x14ac:dyDescent="0.2">
      <c r="A456" s="95" t="s">
        <v>563</v>
      </c>
      <c r="B456" s="96" t="s">
        <v>553</v>
      </c>
      <c r="C456" s="97">
        <v>185</v>
      </c>
      <c r="D456" s="81">
        <v>2</v>
      </c>
      <c r="E456" s="81" t="e">
        <f>C456*D456*#REF!</f>
        <v>#REF!</v>
      </c>
      <c r="F456" s="79"/>
      <c r="G456" s="82">
        <v>2</v>
      </c>
      <c r="H456" s="80">
        <f t="shared" si="36"/>
        <v>370</v>
      </c>
    </row>
    <row r="457" spans="1:8" x14ac:dyDescent="0.2">
      <c r="A457" s="88" t="s">
        <v>564</v>
      </c>
      <c r="B457" s="81" t="s">
        <v>553</v>
      </c>
      <c r="C457" s="89">
        <v>173</v>
      </c>
      <c r="D457" s="81">
        <v>2</v>
      </c>
      <c r="E457" s="81" t="e">
        <f>C457*D457*#REF!</f>
        <v>#REF!</v>
      </c>
      <c r="F457" s="79"/>
      <c r="G457" s="82">
        <v>2</v>
      </c>
      <c r="H457" s="80">
        <f t="shared" si="36"/>
        <v>346</v>
      </c>
    </row>
    <row r="458" spans="1:8" x14ac:dyDescent="0.2">
      <c r="A458" s="95" t="s">
        <v>565</v>
      </c>
      <c r="B458" s="96" t="s">
        <v>553</v>
      </c>
      <c r="C458" s="97">
        <v>442</v>
      </c>
      <c r="D458" s="81">
        <v>2</v>
      </c>
      <c r="E458" s="81" t="e">
        <f>C458*D458*#REF!</f>
        <v>#REF!</v>
      </c>
      <c r="F458" s="79"/>
      <c r="G458" s="82">
        <v>2</v>
      </c>
      <c r="H458" s="80">
        <f t="shared" si="36"/>
        <v>884</v>
      </c>
    </row>
    <row r="459" spans="1:8" x14ac:dyDescent="0.2">
      <c r="A459" s="95" t="s">
        <v>566</v>
      </c>
      <c r="B459" s="81" t="s">
        <v>553</v>
      </c>
      <c r="C459" s="89">
        <v>62</v>
      </c>
      <c r="D459" s="81">
        <v>2</v>
      </c>
      <c r="E459" s="81" t="e">
        <f>C459*D459*#REF!</f>
        <v>#REF!</v>
      </c>
      <c r="F459" s="79"/>
      <c r="G459" s="82">
        <v>2</v>
      </c>
      <c r="H459" s="80">
        <f t="shared" si="36"/>
        <v>124</v>
      </c>
    </row>
    <row r="460" spans="1:8" x14ac:dyDescent="0.2">
      <c r="A460" s="88" t="s">
        <v>567</v>
      </c>
      <c r="B460" s="81" t="s">
        <v>553</v>
      </c>
      <c r="C460" s="89">
        <v>511</v>
      </c>
      <c r="D460" s="81">
        <v>2</v>
      </c>
      <c r="E460" s="81" t="e">
        <f>C460*D460*#REF!</f>
        <v>#REF!</v>
      </c>
      <c r="F460" s="79"/>
      <c r="G460" s="82">
        <v>2</v>
      </c>
      <c r="H460" s="80">
        <f t="shared" si="36"/>
        <v>1022</v>
      </c>
    </row>
    <row r="461" spans="1:8" x14ac:dyDescent="0.2">
      <c r="A461" s="95" t="s">
        <v>568</v>
      </c>
      <c r="B461" s="81" t="s">
        <v>553</v>
      </c>
      <c r="C461" s="97">
        <v>651</v>
      </c>
      <c r="D461" s="81">
        <v>2</v>
      </c>
      <c r="E461" s="81" t="e">
        <f>C461*D461*#REF!</f>
        <v>#REF!</v>
      </c>
      <c r="F461" s="79"/>
      <c r="G461" s="82">
        <v>2</v>
      </c>
      <c r="H461" s="80">
        <f t="shared" si="36"/>
        <v>1302</v>
      </c>
    </row>
    <row r="462" spans="1:8" x14ac:dyDescent="0.2">
      <c r="A462" s="95" t="s">
        <v>569</v>
      </c>
      <c r="B462" s="96" t="s">
        <v>553</v>
      </c>
      <c r="C462" s="97">
        <v>336</v>
      </c>
      <c r="D462" s="81">
        <v>2</v>
      </c>
      <c r="E462" s="81" t="e">
        <f>C462*D462*#REF!</f>
        <v>#REF!</v>
      </c>
      <c r="F462" s="79"/>
      <c r="G462" s="82">
        <v>2</v>
      </c>
      <c r="H462" s="80">
        <f t="shared" si="36"/>
        <v>672</v>
      </c>
    </row>
    <row r="463" spans="1:8" x14ac:dyDescent="0.2">
      <c r="A463" s="88" t="s">
        <v>570</v>
      </c>
      <c r="B463" s="81" t="s">
        <v>553</v>
      </c>
      <c r="C463" s="89">
        <v>61</v>
      </c>
      <c r="D463" s="81">
        <v>2</v>
      </c>
      <c r="E463" s="81" t="e">
        <f>C463*D463*#REF!</f>
        <v>#REF!</v>
      </c>
      <c r="F463" s="79"/>
      <c r="G463" s="82">
        <v>2</v>
      </c>
      <c r="H463" s="80">
        <f t="shared" si="36"/>
        <v>122</v>
      </c>
    </row>
    <row r="464" spans="1:8" x14ac:dyDescent="0.2">
      <c r="A464" s="88" t="s">
        <v>571</v>
      </c>
      <c r="B464" s="81" t="s">
        <v>553</v>
      </c>
      <c r="C464" s="89">
        <v>152</v>
      </c>
      <c r="D464" s="81">
        <v>2</v>
      </c>
      <c r="E464" s="81" t="e">
        <f>C464*D464*#REF!</f>
        <v>#REF!</v>
      </c>
      <c r="F464" s="79"/>
      <c r="G464" s="82">
        <v>2</v>
      </c>
      <c r="H464" s="80">
        <f t="shared" si="36"/>
        <v>304</v>
      </c>
    </row>
    <row r="465" spans="1:8" x14ac:dyDescent="0.2">
      <c r="A465" s="88" t="s">
        <v>572</v>
      </c>
      <c r="B465" s="81" t="s">
        <v>553</v>
      </c>
      <c r="C465" s="89">
        <v>194</v>
      </c>
      <c r="D465" s="81">
        <v>2</v>
      </c>
      <c r="E465" s="81" t="e">
        <f>C465*D465*#REF!</f>
        <v>#REF!</v>
      </c>
      <c r="F465" s="79"/>
      <c r="G465" s="82">
        <v>2</v>
      </c>
      <c r="H465" s="80">
        <f t="shared" si="36"/>
        <v>388</v>
      </c>
    </row>
    <row r="466" spans="1:8" x14ac:dyDescent="0.2">
      <c r="A466" s="95" t="s">
        <v>573</v>
      </c>
      <c r="B466" s="81" t="s">
        <v>553</v>
      </c>
      <c r="C466" s="97">
        <v>122</v>
      </c>
      <c r="D466" s="81">
        <v>2</v>
      </c>
      <c r="E466" s="81" t="e">
        <f>C466*D466*#REF!</f>
        <v>#REF!</v>
      </c>
      <c r="F466" s="79"/>
      <c r="G466" s="82">
        <v>2</v>
      </c>
      <c r="H466" s="80">
        <f t="shared" si="36"/>
        <v>244</v>
      </c>
    </row>
    <row r="467" spans="1:8" ht="15" x14ac:dyDescent="0.25">
      <c r="A467" s="90" t="s">
        <v>64</v>
      </c>
      <c r="B467" s="87"/>
      <c r="C467" s="91">
        <f>SUM(C446:C466)</f>
        <v>7312</v>
      </c>
      <c r="D467" s="87"/>
      <c r="E467" s="87" t="e">
        <f>SUM(E446:E466)</f>
        <v>#REF!</v>
      </c>
      <c r="F467" s="79"/>
      <c r="G467" s="82"/>
      <c r="H467" s="91">
        <f>SUM(H446:H466)</f>
        <v>14624</v>
      </c>
    </row>
    <row r="468" spans="1:8" x14ac:dyDescent="0.2">
      <c r="A468" s="88"/>
      <c r="B468" s="81"/>
      <c r="C468" s="89"/>
      <c r="D468" s="81"/>
      <c r="E468" s="81"/>
      <c r="F468" s="79"/>
      <c r="G468" s="82"/>
      <c r="H468" s="80"/>
    </row>
    <row r="469" spans="1:8" x14ac:dyDescent="0.2">
      <c r="A469" s="95" t="s">
        <v>574</v>
      </c>
      <c r="B469" s="96" t="s">
        <v>575</v>
      </c>
      <c r="C469" s="97">
        <v>303</v>
      </c>
      <c r="D469" s="81">
        <v>2</v>
      </c>
      <c r="E469" s="81" t="e">
        <f>C469*D469*#REF!</f>
        <v>#REF!</v>
      </c>
      <c r="F469" s="81"/>
      <c r="G469" s="82">
        <v>2</v>
      </c>
      <c r="H469" s="80">
        <f t="shared" ref="H469:H475" si="37">C469*G469</f>
        <v>606</v>
      </c>
    </row>
    <row r="470" spans="1:8" x14ac:dyDescent="0.2">
      <c r="A470" s="88" t="s">
        <v>576</v>
      </c>
      <c r="B470" s="81" t="s">
        <v>575</v>
      </c>
      <c r="C470" s="89">
        <v>288</v>
      </c>
      <c r="D470" s="81">
        <v>2</v>
      </c>
      <c r="E470" s="81" t="e">
        <f>C470*D470*#REF!</f>
        <v>#REF!</v>
      </c>
      <c r="F470" s="81"/>
      <c r="G470" s="82">
        <v>2</v>
      </c>
      <c r="H470" s="80">
        <f t="shared" si="37"/>
        <v>576</v>
      </c>
    </row>
    <row r="471" spans="1:8" x14ac:dyDescent="0.2">
      <c r="A471" s="88" t="s">
        <v>577</v>
      </c>
      <c r="B471" s="81" t="s">
        <v>575</v>
      </c>
      <c r="C471" s="89">
        <v>92</v>
      </c>
      <c r="D471" s="81">
        <v>2</v>
      </c>
      <c r="E471" s="81" t="e">
        <f>C471*D471*#REF!</f>
        <v>#REF!</v>
      </c>
      <c r="F471" s="81"/>
      <c r="G471" s="82">
        <v>4</v>
      </c>
      <c r="H471" s="80">
        <f t="shared" si="37"/>
        <v>368</v>
      </c>
    </row>
    <row r="472" spans="1:8" x14ac:dyDescent="0.2">
      <c r="A472" s="95" t="s">
        <v>578</v>
      </c>
      <c r="B472" s="96" t="s">
        <v>575</v>
      </c>
      <c r="C472" s="97">
        <v>140</v>
      </c>
      <c r="D472" s="81">
        <v>2</v>
      </c>
      <c r="E472" s="81" t="e">
        <f>C472*D472*#REF!</f>
        <v>#REF!</v>
      </c>
      <c r="F472" s="81"/>
      <c r="G472" s="82">
        <v>2</v>
      </c>
      <c r="H472" s="80">
        <f t="shared" si="37"/>
        <v>280</v>
      </c>
    </row>
    <row r="473" spans="1:8" x14ac:dyDescent="0.2">
      <c r="A473" s="88" t="s">
        <v>579</v>
      </c>
      <c r="B473" s="81" t="s">
        <v>575</v>
      </c>
      <c r="C473" s="89">
        <v>89</v>
      </c>
      <c r="D473" s="81">
        <v>2</v>
      </c>
      <c r="E473" s="81" t="e">
        <f>C473*D473*#REF!</f>
        <v>#REF!</v>
      </c>
      <c r="F473" s="81"/>
      <c r="G473" s="82">
        <v>2</v>
      </c>
      <c r="H473" s="80">
        <f t="shared" si="37"/>
        <v>178</v>
      </c>
    </row>
    <row r="474" spans="1:8" x14ac:dyDescent="0.2">
      <c r="A474" s="95" t="s">
        <v>580</v>
      </c>
      <c r="B474" s="96" t="s">
        <v>575</v>
      </c>
      <c r="C474" s="97">
        <v>365</v>
      </c>
      <c r="D474" s="81">
        <v>2</v>
      </c>
      <c r="E474" s="81" t="e">
        <f>C474*D474*#REF!</f>
        <v>#REF!</v>
      </c>
      <c r="F474" s="81"/>
      <c r="G474" s="82">
        <v>2</v>
      </c>
      <c r="H474" s="80">
        <f t="shared" si="37"/>
        <v>730</v>
      </c>
    </row>
    <row r="475" spans="1:8" x14ac:dyDescent="0.2">
      <c r="A475" s="95" t="s">
        <v>581</v>
      </c>
      <c r="B475" s="96" t="s">
        <v>575</v>
      </c>
      <c r="C475" s="97">
        <v>536</v>
      </c>
      <c r="D475" s="81"/>
      <c r="E475" s="81"/>
      <c r="F475" s="81"/>
      <c r="G475" s="82">
        <v>2</v>
      </c>
      <c r="H475" s="80">
        <f t="shared" si="37"/>
        <v>1072</v>
      </c>
    </row>
    <row r="476" spans="1:8" ht="15" x14ac:dyDescent="0.25">
      <c r="A476" s="90" t="s">
        <v>64</v>
      </c>
      <c r="B476" s="87"/>
      <c r="C476" s="91">
        <f>SUM(C469:C475)</f>
        <v>1813</v>
      </c>
      <c r="D476" s="87"/>
      <c r="E476" s="87" t="e">
        <f>SUM(E469:E474)</f>
        <v>#REF!</v>
      </c>
      <c r="F476" s="87"/>
      <c r="G476" s="82"/>
      <c r="H476" s="91">
        <f>SUM(H469:H475)</f>
        <v>3810</v>
      </c>
    </row>
    <row r="477" spans="1:8" x14ac:dyDescent="0.2">
      <c r="A477" s="88"/>
      <c r="B477" s="81"/>
      <c r="C477" s="89"/>
      <c r="D477" s="81"/>
      <c r="E477" s="81"/>
      <c r="F477" s="79"/>
      <c r="G477" s="82"/>
      <c r="H477" s="80"/>
    </row>
    <row r="478" spans="1:8" x14ac:dyDescent="0.2">
      <c r="A478" s="88" t="s">
        <v>582</v>
      </c>
      <c r="B478" s="81" t="s">
        <v>583</v>
      </c>
      <c r="C478" s="89">
        <v>591</v>
      </c>
      <c r="D478" s="81">
        <v>2</v>
      </c>
      <c r="E478" s="81" t="e">
        <f>C478*D478*#REF!</f>
        <v>#REF!</v>
      </c>
      <c r="F478" s="79"/>
      <c r="G478" s="82">
        <v>2</v>
      </c>
      <c r="H478" s="80">
        <f t="shared" ref="H478:H493" si="38">C478*G478</f>
        <v>1182</v>
      </c>
    </row>
    <row r="479" spans="1:8" x14ac:dyDescent="0.2">
      <c r="A479" s="88" t="s">
        <v>584</v>
      </c>
      <c r="B479" s="81" t="s">
        <v>583</v>
      </c>
      <c r="C479" s="89">
        <v>204</v>
      </c>
      <c r="D479" s="81">
        <v>2</v>
      </c>
      <c r="E479" s="81" t="e">
        <f>C479*D479*#REF!</f>
        <v>#REF!</v>
      </c>
      <c r="F479" s="79"/>
      <c r="G479" s="82">
        <v>2</v>
      </c>
      <c r="H479" s="80">
        <f t="shared" si="38"/>
        <v>408</v>
      </c>
    </row>
    <row r="480" spans="1:8" x14ac:dyDescent="0.2">
      <c r="A480" s="88" t="s">
        <v>585</v>
      </c>
      <c r="B480" s="81" t="s">
        <v>583</v>
      </c>
      <c r="C480" s="89">
        <v>146</v>
      </c>
      <c r="D480" s="81">
        <v>2</v>
      </c>
      <c r="E480" s="81" t="e">
        <f>C480*D480*#REF!</f>
        <v>#REF!</v>
      </c>
      <c r="F480" s="79"/>
      <c r="G480" s="82">
        <v>2</v>
      </c>
      <c r="H480" s="80">
        <f t="shared" si="38"/>
        <v>292</v>
      </c>
    </row>
    <row r="481" spans="1:8" x14ac:dyDescent="0.2">
      <c r="A481" s="88" t="s">
        <v>586</v>
      </c>
      <c r="B481" s="81" t="s">
        <v>583</v>
      </c>
      <c r="C481" s="89">
        <v>131</v>
      </c>
      <c r="D481" s="81">
        <v>2</v>
      </c>
      <c r="E481" s="81" t="e">
        <f>C481*D481*#REF!</f>
        <v>#REF!</v>
      </c>
      <c r="F481" s="79"/>
      <c r="G481" s="82">
        <v>2</v>
      </c>
      <c r="H481" s="80">
        <f t="shared" si="38"/>
        <v>262</v>
      </c>
    </row>
    <row r="482" spans="1:8" x14ac:dyDescent="0.2">
      <c r="A482" s="88" t="s">
        <v>587</v>
      </c>
      <c r="B482" s="81" t="s">
        <v>583</v>
      </c>
      <c r="C482" s="89">
        <v>239</v>
      </c>
      <c r="D482" s="81">
        <v>2</v>
      </c>
      <c r="E482" s="81" t="e">
        <f>C482*D482*#REF!</f>
        <v>#REF!</v>
      </c>
      <c r="F482" s="79"/>
      <c r="G482" s="82">
        <v>2</v>
      </c>
      <c r="H482" s="80">
        <f t="shared" si="38"/>
        <v>478</v>
      </c>
    </row>
    <row r="483" spans="1:8" x14ac:dyDescent="0.2">
      <c r="A483" s="88" t="s">
        <v>588</v>
      </c>
      <c r="B483" s="81" t="s">
        <v>583</v>
      </c>
      <c r="C483" s="89">
        <v>246</v>
      </c>
      <c r="D483" s="81">
        <v>2</v>
      </c>
      <c r="E483" s="81" t="e">
        <f>C483*D483*#REF!</f>
        <v>#REF!</v>
      </c>
      <c r="F483" s="79"/>
      <c r="G483" s="82">
        <v>2</v>
      </c>
      <c r="H483" s="80">
        <f t="shared" si="38"/>
        <v>492</v>
      </c>
    </row>
    <row r="484" spans="1:8" x14ac:dyDescent="0.2">
      <c r="A484" s="95" t="s">
        <v>589</v>
      </c>
      <c r="B484" s="81" t="s">
        <v>583</v>
      </c>
      <c r="C484" s="97">
        <v>240</v>
      </c>
      <c r="D484" s="81">
        <v>2</v>
      </c>
      <c r="E484" s="81" t="e">
        <f>C484*D484*#REF!</f>
        <v>#REF!</v>
      </c>
      <c r="F484" s="79"/>
      <c r="G484" s="82">
        <v>2</v>
      </c>
      <c r="H484" s="80">
        <f t="shared" si="38"/>
        <v>480</v>
      </c>
    </row>
    <row r="485" spans="1:8" x14ac:dyDescent="0.2">
      <c r="A485" s="95" t="s">
        <v>590</v>
      </c>
      <c r="B485" s="81" t="s">
        <v>583</v>
      </c>
      <c r="C485" s="97">
        <v>228</v>
      </c>
      <c r="D485" s="81">
        <v>2</v>
      </c>
      <c r="E485" s="81" t="e">
        <f>C485*D485*#REF!</f>
        <v>#REF!</v>
      </c>
      <c r="F485" s="79"/>
      <c r="G485" s="82">
        <v>2</v>
      </c>
      <c r="H485" s="80">
        <f t="shared" si="38"/>
        <v>456</v>
      </c>
    </row>
    <row r="486" spans="1:8" x14ac:dyDescent="0.2">
      <c r="A486" s="88" t="s">
        <v>591</v>
      </c>
      <c r="B486" s="81" t="s">
        <v>583</v>
      </c>
      <c r="C486" s="89">
        <v>416</v>
      </c>
      <c r="D486" s="81">
        <v>2</v>
      </c>
      <c r="E486" s="81" t="e">
        <f>C486*D486*#REF!</f>
        <v>#REF!</v>
      </c>
      <c r="F486" s="79"/>
      <c r="G486" s="82">
        <v>2</v>
      </c>
      <c r="H486" s="80">
        <f t="shared" si="38"/>
        <v>832</v>
      </c>
    </row>
    <row r="487" spans="1:8" x14ac:dyDescent="0.2">
      <c r="A487" s="95" t="s">
        <v>592</v>
      </c>
      <c r="B487" s="81" t="s">
        <v>583</v>
      </c>
      <c r="C487" s="97">
        <v>433</v>
      </c>
      <c r="D487" s="81">
        <v>2</v>
      </c>
      <c r="E487" s="81" t="e">
        <f>C487*D487*#REF!</f>
        <v>#REF!</v>
      </c>
      <c r="F487" s="79"/>
      <c r="G487" s="82">
        <v>2</v>
      </c>
      <c r="H487" s="80">
        <f t="shared" si="38"/>
        <v>866</v>
      </c>
    </row>
    <row r="488" spans="1:8" x14ac:dyDescent="0.2">
      <c r="A488" s="95" t="s">
        <v>593</v>
      </c>
      <c r="B488" s="96" t="s">
        <v>583</v>
      </c>
      <c r="C488" s="97">
        <v>75</v>
      </c>
      <c r="D488" s="81">
        <v>2</v>
      </c>
      <c r="E488" s="81" t="e">
        <f>C488*D488*#REF!</f>
        <v>#REF!</v>
      </c>
      <c r="F488" s="79"/>
      <c r="G488" s="82">
        <v>2</v>
      </c>
      <c r="H488" s="80">
        <f t="shared" si="38"/>
        <v>150</v>
      </c>
    </row>
    <row r="489" spans="1:8" x14ac:dyDescent="0.2">
      <c r="A489" s="88" t="s">
        <v>594</v>
      </c>
      <c r="B489" s="81" t="s">
        <v>583</v>
      </c>
      <c r="C489" s="89">
        <v>558</v>
      </c>
      <c r="D489" s="81">
        <v>2</v>
      </c>
      <c r="E489" s="81" t="e">
        <f>C489*D489*#REF!</f>
        <v>#REF!</v>
      </c>
      <c r="F489" s="79"/>
      <c r="G489" s="82">
        <v>2</v>
      </c>
      <c r="H489" s="80">
        <f t="shared" si="38"/>
        <v>1116</v>
      </c>
    </row>
    <row r="490" spans="1:8" x14ac:dyDescent="0.2">
      <c r="A490" s="95" t="s">
        <v>595</v>
      </c>
      <c r="B490" s="96" t="s">
        <v>583</v>
      </c>
      <c r="C490" s="97">
        <v>263</v>
      </c>
      <c r="D490" s="81">
        <v>2</v>
      </c>
      <c r="E490" s="81" t="e">
        <f>C490*D490*#REF!</f>
        <v>#REF!</v>
      </c>
      <c r="F490" s="79"/>
      <c r="G490" s="82">
        <v>2</v>
      </c>
      <c r="H490" s="80">
        <f t="shared" si="38"/>
        <v>526</v>
      </c>
    </row>
    <row r="491" spans="1:8" x14ac:dyDescent="0.2">
      <c r="A491" s="95" t="s">
        <v>596</v>
      </c>
      <c r="B491" s="81" t="s">
        <v>583</v>
      </c>
      <c r="C491" s="89">
        <v>471</v>
      </c>
      <c r="D491" s="81">
        <v>2</v>
      </c>
      <c r="E491" s="81" t="e">
        <f>C491*D491*#REF!</f>
        <v>#REF!</v>
      </c>
      <c r="F491" s="79"/>
      <c r="G491" s="82">
        <v>2</v>
      </c>
      <c r="H491" s="80">
        <f t="shared" si="38"/>
        <v>942</v>
      </c>
    </row>
    <row r="492" spans="1:8" x14ac:dyDescent="0.2">
      <c r="A492" s="88" t="s">
        <v>597</v>
      </c>
      <c r="B492" s="81" t="s">
        <v>583</v>
      </c>
      <c r="C492" s="89">
        <v>60</v>
      </c>
      <c r="D492" s="81">
        <v>2</v>
      </c>
      <c r="E492" s="81" t="e">
        <f>C492*D492*#REF!</f>
        <v>#REF!</v>
      </c>
      <c r="F492" s="79"/>
      <c r="G492" s="82">
        <v>2</v>
      </c>
      <c r="H492" s="80">
        <f t="shared" si="38"/>
        <v>120</v>
      </c>
    </row>
    <row r="493" spans="1:8" x14ac:dyDescent="0.2">
      <c r="A493" s="95" t="s">
        <v>598</v>
      </c>
      <c r="B493" s="81" t="s">
        <v>583</v>
      </c>
      <c r="C493" s="97">
        <v>113</v>
      </c>
      <c r="D493" s="81"/>
      <c r="E493" s="81"/>
      <c r="F493" s="79"/>
      <c r="G493" s="82">
        <v>2</v>
      </c>
      <c r="H493" s="80">
        <f t="shared" si="38"/>
        <v>226</v>
      </c>
    </row>
    <row r="494" spans="1:8" ht="15" x14ac:dyDescent="0.25">
      <c r="A494" s="90" t="s">
        <v>64</v>
      </c>
      <c r="B494" s="87"/>
      <c r="C494" s="91">
        <f>SUM(C478:C493)</f>
        <v>4414</v>
      </c>
      <c r="D494" s="87"/>
      <c r="E494" s="87" t="e">
        <f>SUM(E478:E493)</f>
        <v>#REF!</v>
      </c>
      <c r="F494" s="79"/>
      <c r="G494" s="82"/>
      <c r="H494" s="91">
        <f>SUM(H478:H493)</f>
        <v>8828</v>
      </c>
    </row>
    <row r="495" spans="1:8" x14ac:dyDescent="0.2">
      <c r="A495" s="90"/>
      <c r="B495" s="87"/>
      <c r="C495" s="99"/>
      <c r="D495" s="87"/>
      <c r="E495" s="87"/>
      <c r="F495" s="79"/>
      <c r="G495" s="82"/>
      <c r="H495" s="80"/>
    </row>
    <row r="496" spans="1:8" x14ac:dyDescent="0.2">
      <c r="A496" s="88" t="s">
        <v>599</v>
      </c>
      <c r="B496" s="81" t="s">
        <v>600</v>
      </c>
      <c r="C496" s="89">
        <v>111</v>
      </c>
      <c r="D496" s="81">
        <v>2</v>
      </c>
      <c r="E496" s="81" t="e">
        <f>C496*D496*#REF!</f>
        <v>#REF!</v>
      </c>
      <c r="F496" s="79"/>
      <c r="G496" s="82">
        <v>2</v>
      </c>
      <c r="H496" s="80">
        <f t="shared" ref="H496:H500" si="39">C496*G496</f>
        <v>222</v>
      </c>
    </row>
    <row r="497" spans="1:8" x14ac:dyDescent="0.2">
      <c r="A497" s="95" t="s">
        <v>601</v>
      </c>
      <c r="B497" s="81" t="s">
        <v>600</v>
      </c>
      <c r="C497" s="97">
        <v>113</v>
      </c>
      <c r="D497" s="81">
        <v>2</v>
      </c>
      <c r="E497" s="81" t="e">
        <f>C497*D497*#REF!</f>
        <v>#REF!</v>
      </c>
      <c r="F497" s="79"/>
      <c r="G497" s="82">
        <v>2</v>
      </c>
      <c r="H497" s="80">
        <f t="shared" si="39"/>
        <v>226</v>
      </c>
    </row>
    <row r="498" spans="1:8" x14ac:dyDescent="0.2">
      <c r="A498" s="95" t="s">
        <v>602</v>
      </c>
      <c r="B498" s="81" t="s">
        <v>600</v>
      </c>
      <c r="C498" s="97">
        <v>433</v>
      </c>
      <c r="D498" s="81">
        <v>2</v>
      </c>
      <c r="E498" s="81" t="e">
        <f>C498*D498*#REF!</f>
        <v>#REF!</v>
      </c>
      <c r="F498" s="79"/>
      <c r="G498" s="82">
        <v>2</v>
      </c>
      <c r="H498" s="80">
        <f t="shared" si="39"/>
        <v>866</v>
      </c>
    </row>
    <row r="499" spans="1:8" x14ac:dyDescent="0.2">
      <c r="A499" s="95" t="s">
        <v>603</v>
      </c>
      <c r="B499" s="81" t="s">
        <v>600</v>
      </c>
      <c r="C499" s="97">
        <v>110</v>
      </c>
      <c r="D499" s="81"/>
      <c r="E499" s="81"/>
      <c r="F499" s="81"/>
      <c r="G499" s="82">
        <v>2</v>
      </c>
      <c r="H499" s="80">
        <f t="shared" si="39"/>
        <v>220</v>
      </c>
    </row>
    <row r="500" spans="1:8" x14ac:dyDescent="0.2">
      <c r="A500" s="95" t="s">
        <v>604</v>
      </c>
      <c r="B500" s="96" t="s">
        <v>600</v>
      </c>
      <c r="C500" s="97">
        <v>918</v>
      </c>
      <c r="D500" s="81">
        <v>2</v>
      </c>
      <c r="E500" s="81" t="e">
        <f>C500*D500*#REF!</f>
        <v>#REF!</v>
      </c>
      <c r="F500" s="81"/>
      <c r="G500" s="82">
        <v>2</v>
      </c>
      <c r="H500" s="80">
        <f t="shared" si="39"/>
        <v>1836</v>
      </c>
    </row>
    <row r="501" spans="1:8" ht="15" x14ac:dyDescent="0.25">
      <c r="A501" s="90" t="s">
        <v>64</v>
      </c>
      <c r="B501" s="87"/>
      <c r="C501" s="91">
        <f>SUM(C496:C500)</f>
        <v>1685</v>
      </c>
      <c r="D501" s="87"/>
      <c r="E501" s="87" t="e">
        <f>SUM(E496:E500)</f>
        <v>#REF!</v>
      </c>
      <c r="F501" s="81"/>
      <c r="G501" s="82"/>
      <c r="H501" s="91">
        <f>SUM(H496:H500)</f>
        <v>3370</v>
      </c>
    </row>
    <row r="502" spans="1:8" x14ac:dyDescent="0.2">
      <c r="A502" s="88"/>
      <c r="B502" s="81"/>
      <c r="C502" s="89"/>
      <c r="D502" s="81"/>
      <c r="E502" s="81"/>
      <c r="F502" s="81"/>
      <c r="G502" s="82"/>
      <c r="H502" s="80"/>
    </row>
    <row r="503" spans="1:8" x14ac:dyDescent="0.2">
      <c r="A503" s="88" t="s">
        <v>605</v>
      </c>
      <c r="B503" s="81" t="s">
        <v>606</v>
      </c>
      <c r="C503" s="89">
        <v>134</v>
      </c>
      <c r="D503" s="81">
        <v>2</v>
      </c>
      <c r="E503" s="81" t="e">
        <f>C503*D503*#REF!</f>
        <v>#REF!</v>
      </c>
      <c r="F503" s="81"/>
      <c r="G503" s="82">
        <v>2</v>
      </c>
      <c r="H503" s="80">
        <f t="shared" ref="H503:H510" si="40">C503*G503</f>
        <v>268</v>
      </c>
    </row>
    <row r="504" spans="1:8" x14ac:dyDescent="0.2">
      <c r="A504" s="88" t="s">
        <v>607</v>
      </c>
      <c r="B504" s="81" t="s">
        <v>606</v>
      </c>
      <c r="C504" s="89">
        <v>54</v>
      </c>
      <c r="D504" s="81">
        <v>2</v>
      </c>
      <c r="E504" s="81" t="e">
        <f>C504*D504*#REF!</f>
        <v>#REF!</v>
      </c>
      <c r="F504" s="81"/>
      <c r="G504" s="82">
        <v>2</v>
      </c>
      <c r="H504" s="80">
        <f t="shared" si="40"/>
        <v>108</v>
      </c>
    </row>
    <row r="505" spans="1:8" x14ac:dyDescent="0.2">
      <c r="A505" s="88" t="s">
        <v>608</v>
      </c>
      <c r="B505" s="81" t="s">
        <v>606</v>
      </c>
      <c r="C505" s="89">
        <v>359</v>
      </c>
      <c r="D505" s="81">
        <v>2</v>
      </c>
      <c r="E505" s="81" t="e">
        <f>C505*D505*#REF!</f>
        <v>#REF!</v>
      </c>
      <c r="F505" s="81"/>
      <c r="G505" s="82">
        <v>2</v>
      </c>
      <c r="H505" s="80">
        <f t="shared" si="40"/>
        <v>718</v>
      </c>
    </row>
    <row r="506" spans="1:8" x14ac:dyDescent="0.2">
      <c r="A506" s="88" t="s">
        <v>609</v>
      </c>
      <c r="B506" s="81" t="s">
        <v>606</v>
      </c>
      <c r="C506" s="89">
        <v>131</v>
      </c>
      <c r="D506" s="81">
        <v>2</v>
      </c>
      <c r="E506" s="81" t="e">
        <f>C506*D506*#REF!</f>
        <v>#REF!</v>
      </c>
      <c r="F506" s="81"/>
      <c r="G506" s="82">
        <v>2</v>
      </c>
      <c r="H506" s="80">
        <f t="shared" si="40"/>
        <v>262</v>
      </c>
    </row>
    <row r="507" spans="1:8" x14ac:dyDescent="0.2">
      <c r="A507" s="88" t="s">
        <v>610</v>
      </c>
      <c r="B507" s="81" t="s">
        <v>606</v>
      </c>
      <c r="C507" s="89">
        <v>88</v>
      </c>
      <c r="D507" s="81">
        <v>2</v>
      </c>
      <c r="E507" s="81" t="e">
        <f>C507*D507*#REF!</f>
        <v>#REF!</v>
      </c>
      <c r="F507" s="87"/>
      <c r="G507" s="82">
        <v>2</v>
      </c>
      <c r="H507" s="80">
        <f t="shared" si="40"/>
        <v>176</v>
      </c>
    </row>
    <row r="508" spans="1:8" x14ac:dyDescent="0.2">
      <c r="A508" s="88" t="s">
        <v>611</v>
      </c>
      <c r="B508" s="81" t="s">
        <v>606</v>
      </c>
      <c r="C508" s="89">
        <v>129</v>
      </c>
      <c r="D508" s="81">
        <v>2</v>
      </c>
      <c r="E508" s="81" t="e">
        <f>C508*D508*#REF!</f>
        <v>#REF!</v>
      </c>
      <c r="F508" s="79"/>
      <c r="G508" s="82">
        <v>2</v>
      </c>
      <c r="H508" s="80">
        <f t="shared" si="40"/>
        <v>258</v>
      </c>
    </row>
    <row r="509" spans="1:8" x14ac:dyDescent="0.2">
      <c r="A509" s="95" t="s">
        <v>612</v>
      </c>
      <c r="B509" s="81" t="s">
        <v>606</v>
      </c>
      <c r="C509" s="97">
        <v>72</v>
      </c>
      <c r="D509" s="81">
        <v>2</v>
      </c>
      <c r="E509" s="81" t="e">
        <f>C509*D509*#REF!</f>
        <v>#REF!</v>
      </c>
      <c r="F509" s="79"/>
      <c r="G509" s="82">
        <v>2</v>
      </c>
      <c r="H509" s="80">
        <f t="shared" si="40"/>
        <v>144</v>
      </c>
    </row>
    <row r="510" spans="1:8" x14ac:dyDescent="0.2">
      <c r="A510" s="95" t="s">
        <v>613</v>
      </c>
      <c r="B510" s="81" t="s">
        <v>606</v>
      </c>
      <c r="C510" s="97">
        <v>77</v>
      </c>
      <c r="D510" s="81">
        <v>2</v>
      </c>
      <c r="E510" s="81" t="e">
        <f>C510*D510*#REF!</f>
        <v>#REF!</v>
      </c>
      <c r="F510" s="79"/>
      <c r="G510" s="82">
        <v>2</v>
      </c>
      <c r="H510" s="80">
        <f t="shared" si="40"/>
        <v>154</v>
      </c>
    </row>
    <row r="511" spans="1:8" ht="15" x14ac:dyDescent="0.25">
      <c r="A511" s="90" t="s">
        <v>64</v>
      </c>
      <c r="B511" s="87"/>
      <c r="C511" s="91">
        <f>SUM(C503:C510)</f>
        <v>1044</v>
      </c>
      <c r="D511" s="87"/>
      <c r="E511" s="87" t="e">
        <f>SUM(E503:E510)</f>
        <v>#REF!</v>
      </c>
      <c r="F511" s="79"/>
      <c r="G511" s="82"/>
      <c r="H511" s="91">
        <f>SUM(H503:H510)</f>
        <v>2088</v>
      </c>
    </row>
    <row r="512" spans="1:8" x14ac:dyDescent="0.2">
      <c r="A512" s="78"/>
      <c r="B512" s="79"/>
      <c r="C512" s="80"/>
      <c r="D512" s="79"/>
      <c r="E512" s="81"/>
      <c r="F512" s="79"/>
      <c r="G512" s="82"/>
      <c r="H512" s="80"/>
    </row>
    <row r="513" spans="1:8" ht="17.100000000000001" customHeight="1" x14ac:dyDescent="0.2">
      <c r="A513" s="95" t="s">
        <v>614</v>
      </c>
      <c r="B513" s="96" t="s">
        <v>615</v>
      </c>
      <c r="C513" s="97">
        <v>0</v>
      </c>
      <c r="D513" s="81">
        <v>0</v>
      </c>
      <c r="E513" s="81" t="e">
        <f>C513*D513*#REF!</f>
        <v>#REF!</v>
      </c>
      <c r="F513" s="79"/>
      <c r="G513" s="82">
        <v>0</v>
      </c>
      <c r="H513" s="100" t="s">
        <v>348</v>
      </c>
    </row>
    <row r="514" spans="1:8" x14ac:dyDescent="0.2">
      <c r="A514" s="95" t="s">
        <v>616</v>
      </c>
      <c r="B514" s="81" t="s">
        <v>615</v>
      </c>
      <c r="C514" s="89">
        <v>0</v>
      </c>
      <c r="D514" s="81">
        <v>0</v>
      </c>
      <c r="E514" s="81" t="e">
        <f>C514*D514*#REF!</f>
        <v>#REF!</v>
      </c>
      <c r="F514" s="81"/>
      <c r="G514" s="82">
        <v>0</v>
      </c>
      <c r="H514" s="100"/>
    </row>
    <row r="515" spans="1:8" x14ac:dyDescent="0.2">
      <c r="A515" s="88" t="s">
        <v>617</v>
      </c>
      <c r="B515" s="81" t="s">
        <v>615</v>
      </c>
      <c r="C515" s="89">
        <v>0</v>
      </c>
      <c r="D515" s="81">
        <v>0</v>
      </c>
      <c r="E515" s="81" t="e">
        <f>C515*D515*#REF!</f>
        <v>#REF!</v>
      </c>
      <c r="F515" s="81"/>
      <c r="G515" s="82">
        <v>0</v>
      </c>
      <c r="H515" s="100"/>
    </row>
    <row r="516" spans="1:8" x14ac:dyDescent="0.2">
      <c r="A516" s="95" t="s">
        <v>618</v>
      </c>
      <c r="B516" s="81" t="s">
        <v>615</v>
      </c>
      <c r="C516" s="97">
        <v>0</v>
      </c>
      <c r="D516" s="81">
        <v>0</v>
      </c>
      <c r="E516" s="81" t="e">
        <f>C516*D516*#REF!</f>
        <v>#REF!</v>
      </c>
      <c r="F516" s="81"/>
      <c r="G516" s="82">
        <v>0</v>
      </c>
      <c r="H516" s="100"/>
    </row>
    <row r="517" spans="1:8" x14ac:dyDescent="0.2">
      <c r="A517" s="95" t="s">
        <v>619</v>
      </c>
      <c r="B517" s="96" t="s">
        <v>615</v>
      </c>
      <c r="C517" s="97">
        <v>0</v>
      </c>
      <c r="D517" s="81">
        <v>0</v>
      </c>
      <c r="E517" s="81" t="e">
        <f>C517*D517*#REF!</f>
        <v>#REF!</v>
      </c>
      <c r="F517" s="81"/>
      <c r="G517" s="82">
        <v>0</v>
      </c>
      <c r="H517" s="100"/>
    </row>
    <row r="518" spans="1:8" x14ac:dyDescent="0.2">
      <c r="A518" s="95" t="s">
        <v>620</v>
      </c>
      <c r="B518" s="96" t="s">
        <v>615</v>
      </c>
      <c r="C518" s="97">
        <v>0</v>
      </c>
      <c r="D518" s="81">
        <v>0</v>
      </c>
      <c r="E518" s="81" t="e">
        <f>C518*D518*#REF!</f>
        <v>#REF!</v>
      </c>
      <c r="F518" s="81"/>
      <c r="G518" s="82">
        <v>0</v>
      </c>
      <c r="H518" s="100"/>
    </row>
    <row r="519" spans="1:8" x14ac:dyDescent="0.2">
      <c r="A519" s="88" t="s">
        <v>621</v>
      </c>
      <c r="B519" s="81" t="s">
        <v>615</v>
      </c>
      <c r="C519" s="89">
        <v>0</v>
      </c>
      <c r="D519" s="81">
        <v>0</v>
      </c>
      <c r="E519" s="81" t="e">
        <f>C519*D519*#REF!</f>
        <v>#REF!</v>
      </c>
      <c r="F519" s="81"/>
      <c r="G519" s="82">
        <v>0</v>
      </c>
      <c r="H519" s="100"/>
    </row>
    <row r="520" spans="1:8" x14ac:dyDescent="0.2">
      <c r="A520" s="88" t="s">
        <v>622</v>
      </c>
      <c r="B520" s="81" t="s">
        <v>615</v>
      </c>
      <c r="C520" s="89">
        <v>0</v>
      </c>
      <c r="D520" s="81">
        <v>0</v>
      </c>
      <c r="E520" s="81" t="e">
        <f>C520*D520*#REF!</f>
        <v>#REF!</v>
      </c>
      <c r="F520" s="81"/>
      <c r="G520" s="82">
        <v>0</v>
      </c>
      <c r="H520" s="100" t="s">
        <v>623</v>
      </c>
    </row>
    <row r="521" spans="1:8" x14ac:dyDescent="0.2">
      <c r="A521" s="95" t="s">
        <v>624</v>
      </c>
      <c r="B521" s="81" t="s">
        <v>615</v>
      </c>
      <c r="C521" s="97">
        <v>0</v>
      </c>
      <c r="D521" s="81">
        <v>0</v>
      </c>
      <c r="E521" s="81" t="e">
        <f>C521*D521*#REF!</f>
        <v>#REF!</v>
      </c>
      <c r="F521" s="81"/>
      <c r="G521" s="82">
        <v>0</v>
      </c>
      <c r="H521" s="100" t="s">
        <v>625</v>
      </c>
    </row>
    <row r="522" spans="1:8" x14ac:dyDescent="0.2">
      <c r="A522" s="95" t="s">
        <v>626</v>
      </c>
      <c r="B522" s="81" t="s">
        <v>615</v>
      </c>
      <c r="C522" s="97">
        <v>0</v>
      </c>
      <c r="D522" s="81">
        <v>0</v>
      </c>
      <c r="E522" s="81" t="e">
        <f>C522*D522*#REF!</f>
        <v>#REF!</v>
      </c>
      <c r="F522" s="81"/>
      <c r="G522" s="82">
        <v>0</v>
      </c>
      <c r="H522" s="100"/>
    </row>
    <row r="523" spans="1:8" x14ac:dyDescent="0.2">
      <c r="A523" s="95" t="s">
        <v>627</v>
      </c>
      <c r="B523" s="96" t="s">
        <v>615</v>
      </c>
      <c r="C523" s="97">
        <v>0</v>
      </c>
      <c r="D523" s="81">
        <v>0</v>
      </c>
      <c r="E523" s="81" t="e">
        <f>C523*D523*#REF!</f>
        <v>#REF!</v>
      </c>
      <c r="F523" s="81"/>
      <c r="G523" s="82">
        <v>0</v>
      </c>
      <c r="H523" s="100"/>
    </row>
    <row r="524" spans="1:8" x14ac:dyDescent="0.2">
      <c r="A524" s="95" t="s">
        <v>628</v>
      </c>
      <c r="B524" s="96" t="s">
        <v>615</v>
      </c>
      <c r="C524" s="97">
        <v>0</v>
      </c>
      <c r="D524" s="81">
        <v>0</v>
      </c>
      <c r="E524" s="81" t="e">
        <f>C524*D524*#REF!</f>
        <v>#REF!</v>
      </c>
      <c r="F524" s="81"/>
      <c r="G524" s="82">
        <v>0</v>
      </c>
      <c r="H524" s="100"/>
    </row>
    <row r="525" spans="1:8" x14ac:dyDescent="0.2">
      <c r="A525" s="95" t="s">
        <v>629</v>
      </c>
      <c r="B525" s="96" t="s">
        <v>615</v>
      </c>
      <c r="C525" s="97">
        <v>0</v>
      </c>
      <c r="D525" s="81">
        <v>0</v>
      </c>
      <c r="E525" s="81" t="e">
        <f>C525*D525*#REF!</f>
        <v>#REF!</v>
      </c>
      <c r="F525" s="81"/>
      <c r="G525" s="82">
        <v>0</v>
      </c>
      <c r="H525" s="100"/>
    </row>
    <row r="526" spans="1:8" x14ac:dyDescent="0.2">
      <c r="A526" s="88" t="s">
        <v>630</v>
      </c>
      <c r="B526" s="81" t="s">
        <v>615</v>
      </c>
      <c r="C526" s="89">
        <v>0</v>
      </c>
      <c r="D526" s="81">
        <v>0</v>
      </c>
      <c r="E526" s="81" t="e">
        <f>C526*D526*#REF!</f>
        <v>#REF!</v>
      </c>
      <c r="F526" s="81"/>
      <c r="G526" s="82">
        <v>0</v>
      </c>
      <c r="H526" s="100"/>
    </row>
    <row r="527" spans="1:8" x14ac:dyDescent="0.2">
      <c r="A527" s="88" t="s">
        <v>631</v>
      </c>
      <c r="B527" s="81" t="s">
        <v>615</v>
      </c>
      <c r="C527" s="89">
        <v>0</v>
      </c>
      <c r="D527" s="81">
        <v>0</v>
      </c>
      <c r="E527" s="81" t="e">
        <f>C527*D527*#REF!</f>
        <v>#REF!</v>
      </c>
      <c r="F527" s="81"/>
      <c r="G527" s="82">
        <v>0</v>
      </c>
      <c r="H527" s="100"/>
    </row>
    <row r="528" spans="1:8" x14ac:dyDescent="0.2">
      <c r="A528" s="95" t="s">
        <v>632</v>
      </c>
      <c r="B528" s="96" t="s">
        <v>615</v>
      </c>
      <c r="C528" s="97">
        <v>0</v>
      </c>
      <c r="D528" s="81">
        <v>0</v>
      </c>
      <c r="E528" s="81" t="e">
        <f>C528*D528*#REF!</f>
        <v>#REF!</v>
      </c>
      <c r="F528" s="81"/>
      <c r="G528" s="82">
        <v>0</v>
      </c>
      <c r="H528" s="100"/>
    </row>
    <row r="529" spans="1:8" x14ac:dyDescent="0.2">
      <c r="A529" s="88" t="s">
        <v>633</v>
      </c>
      <c r="B529" s="81" t="s">
        <v>615</v>
      </c>
      <c r="C529" s="89">
        <v>0</v>
      </c>
      <c r="D529" s="81">
        <v>0</v>
      </c>
      <c r="E529" s="81" t="e">
        <f>C529*D529*#REF!</f>
        <v>#REF!</v>
      </c>
      <c r="F529" s="81"/>
      <c r="G529" s="82">
        <v>0</v>
      </c>
      <c r="H529" s="100"/>
    </row>
    <row r="530" spans="1:8" x14ac:dyDescent="0.2">
      <c r="A530" s="95" t="s">
        <v>634</v>
      </c>
      <c r="B530" s="96" t="s">
        <v>615</v>
      </c>
      <c r="C530" s="97">
        <v>0</v>
      </c>
      <c r="D530" s="81">
        <v>0</v>
      </c>
      <c r="E530" s="81" t="e">
        <f>C530*D530*#REF!</f>
        <v>#REF!</v>
      </c>
      <c r="F530" s="81"/>
      <c r="G530" s="82">
        <v>0</v>
      </c>
      <c r="H530" s="100"/>
    </row>
    <row r="531" spans="1:8" ht="15" x14ac:dyDescent="0.25">
      <c r="A531" s="90" t="s">
        <v>64</v>
      </c>
      <c r="B531" s="87"/>
      <c r="C531" s="91">
        <v>0</v>
      </c>
      <c r="D531" s="87"/>
      <c r="E531" s="87" t="e">
        <f>SUM(E513:E530)</f>
        <v>#REF!</v>
      </c>
      <c r="F531" s="87"/>
      <c r="G531" s="82"/>
      <c r="H531" s="80"/>
    </row>
    <row r="532" spans="1:8" x14ac:dyDescent="0.2">
      <c r="A532" s="95"/>
      <c r="B532" s="81"/>
      <c r="C532" s="97"/>
      <c r="D532" s="81"/>
      <c r="E532" s="81"/>
      <c r="F532" s="79"/>
      <c r="G532" s="82"/>
      <c r="H532" s="80"/>
    </row>
    <row r="533" spans="1:8" x14ac:dyDescent="0.2">
      <c r="A533" s="88" t="s">
        <v>635</v>
      </c>
      <c r="B533" s="81" t="s">
        <v>44</v>
      </c>
      <c r="C533" s="89">
        <v>330</v>
      </c>
      <c r="D533" s="81"/>
      <c r="E533" s="81"/>
      <c r="F533" s="81"/>
      <c r="G533" s="82">
        <v>2</v>
      </c>
      <c r="H533" s="80">
        <f t="shared" ref="H533:H550" si="41">C533*G533</f>
        <v>660</v>
      </c>
    </row>
    <row r="534" spans="1:8" x14ac:dyDescent="0.2">
      <c r="A534" s="88" t="s">
        <v>636</v>
      </c>
      <c r="B534" s="81" t="s">
        <v>44</v>
      </c>
      <c r="C534" s="89">
        <v>309</v>
      </c>
      <c r="D534" s="81">
        <v>2</v>
      </c>
      <c r="E534" s="81" t="e">
        <f>C534*D534*#REF!</f>
        <v>#REF!</v>
      </c>
      <c r="F534" s="81"/>
      <c r="G534" s="82">
        <v>2</v>
      </c>
      <c r="H534" s="80">
        <f t="shared" si="41"/>
        <v>618</v>
      </c>
    </row>
    <row r="535" spans="1:8" x14ac:dyDescent="0.2">
      <c r="A535" s="88" t="s">
        <v>637</v>
      </c>
      <c r="B535" s="81" t="s">
        <v>44</v>
      </c>
      <c r="C535" s="89">
        <v>150</v>
      </c>
      <c r="D535" s="81">
        <v>2</v>
      </c>
      <c r="E535" s="81" t="e">
        <f>C535*D535*#REF!</f>
        <v>#REF!</v>
      </c>
      <c r="F535" s="81"/>
      <c r="G535" s="82">
        <v>2</v>
      </c>
      <c r="H535" s="80">
        <f t="shared" si="41"/>
        <v>300</v>
      </c>
    </row>
    <row r="536" spans="1:8" x14ac:dyDescent="0.2">
      <c r="A536" s="88" t="s">
        <v>638</v>
      </c>
      <c r="B536" s="81" t="s">
        <v>44</v>
      </c>
      <c r="C536" s="89">
        <v>96</v>
      </c>
      <c r="D536" s="81">
        <v>2</v>
      </c>
      <c r="E536" s="81" t="e">
        <f>C536*D536*#REF!</f>
        <v>#REF!</v>
      </c>
      <c r="F536" s="81"/>
      <c r="G536" s="82">
        <v>2</v>
      </c>
      <c r="H536" s="80">
        <f t="shared" si="41"/>
        <v>192</v>
      </c>
    </row>
    <row r="537" spans="1:8" x14ac:dyDescent="0.2">
      <c r="A537" s="88" t="s">
        <v>639</v>
      </c>
      <c r="B537" s="81" t="s">
        <v>640</v>
      </c>
      <c r="C537" s="89">
        <v>899</v>
      </c>
      <c r="D537" s="81">
        <v>2</v>
      </c>
      <c r="E537" s="81" t="e">
        <f>C537*D537*#REF!</f>
        <v>#REF!</v>
      </c>
      <c r="F537" s="81"/>
      <c r="G537" s="82">
        <v>2</v>
      </c>
      <c r="H537" s="80">
        <f t="shared" si="41"/>
        <v>1798</v>
      </c>
    </row>
    <row r="538" spans="1:8" x14ac:dyDescent="0.2">
      <c r="A538" s="95" t="s">
        <v>641</v>
      </c>
      <c r="B538" s="81" t="s">
        <v>640</v>
      </c>
      <c r="C538" s="89">
        <v>687</v>
      </c>
      <c r="D538" s="81">
        <v>2</v>
      </c>
      <c r="E538" s="81" t="e">
        <f>C538*D538*#REF!</f>
        <v>#REF!</v>
      </c>
      <c r="F538" s="81"/>
      <c r="G538" s="82">
        <v>2</v>
      </c>
      <c r="H538" s="80">
        <f t="shared" si="41"/>
        <v>1374</v>
      </c>
    </row>
    <row r="539" spans="1:8" x14ac:dyDescent="0.2">
      <c r="A539" s="95" t="s">
        <v>642</v>
      </c>
      <c r="B539" s="81" t="s">
        <v>640</v>
      </c>
      <c r="C539" s="89">
        <v>538</v>
      </c>
      <c r="D539" s="81">
        <v>2</v>
      </c>
      <c r="E539" s="81" t="e">
        <f>C539*D539*#REF!</f>
        <v>#REF!</v>
      </c>
      <c r="F539" s="81"/>
      <c r="G539" s="82">
        <v>2</v>
      </c>
      <c r="H539" s="80">
        <f t="shared" si="41"/>
        <v>1076</v>
      </c>
    </row>
    <row r="540" spans="1:8" x14ac:dyDescent="0.2">
      <c r="A540" s="88" t="s">
        <v>643</v>
      </c>
      <c r="B540" s="81" t="s">
        <v>44</v>
      </c>
      <c r="C540" s="89">
        <v>503</v>
      </c>
      <c r="D540" s="81">
        <v>2</v>
      </c>
      <c r="E540" s="81" t="e">
        <f>C540*D540*#REF!</f>
        <v>#REF!</v>
      </c>
      <c r="F540" s="81"/>
      <c r="G540" s="82">
        <v>2</v>
      </c>
      <c r="H540" s="80">
        <f t="shared" si="41"/>
        <v>1006</v>
      </c>
    </row>
    <row r="541" spans="1:8" x14ac:dyDescent="0.2">
      <c r="A541" s="95" t="s">
        <v>644</v>
      </c>
      <c r="B541" s="96" t="s">
        <v>44</v>
      </c>
      <c r="C541" s="89">
        <v>397</v>
      </c>
      <c r="D541" s="81">
        <v>2</v>
      </c>
      <c r="E541" s="81" t="e">
        <f>C541*D541*#REF!</f>
        <v>#REF!</v>
      </c>
      <c r="F541" s="87"/>
      <c r="G541" s="82">
        <v>2</v>
      </c>
      <c r="H541" s="80">
        <f t="shared" si="41"/>
        <v>794</v>
      </c>
    </row>
    <row r="542" spans="1:8" x14ac:dyDescent="0.2">
      <c r="A542" s="95" t="s">
        <v>645</v>
      </c>
      <c r="B542" s="96" t="s">
        <v>44</v>
      </c>
      <c r="C542" s="89">
        <v>114</v>
      </c>
      <c r="D542" s="81">
        <v>2</v>
      </c>
      <c r="E542" s="81" t="e">
        <f>C542*D542*#REF!</f>
        <v>#REF!</v>
      </c>
      <c r="F542" s="79"/>
      <c r="G542" s="82">
        <v>2</v>
      </c>
      <c r="H542" s="80">
        <f t="shared" si="41"/>
        <v>228</v>
      </c>
    </row>
    <row r="543" spans="1:8" x14ac:dyDescent="0.2">
      <c r="A543" s="95" t="s">
        <v>646</v>
      </c>
      <c r="B543" s="96" t="s">
        <v>44</v>
      </c>
      <c r="C543" s="89">
        <v>120</v>
      </c>
      <c r="D543" s="81">
        <v>2</v>
      </c>
      <c r="E543" s="81" t="e">
        <f>C543*D543*#REF!</f>
        <v>#REF!</v>
      </c>
      <c r="F543" s="79"/>
      <c r="G543" s="82">
        <v>2</v>
      </c>
      <c r="H543" s="80">
        <f t="shared" si="41"/>
        <v>240</v>
      </c>
    </row>
    <row r="544" spans="1:8" x14ac:dyDescent="0.2">
      <c r="A544" s="95" t="s">
        <v>647</v>
      </c>
      <c r="B544" s="96" t="s">
        <v>44</v>
      </c>
      <c r="C544" s="89">
        <v>108</v>
      </c>
      <c r="D544" s="81"/>
      <c r="E544" s="81"/>
      <c r="F544" s="79"/>
      <c r="G544" s="82">
        <v>2</v>
      </c>
      <c r="H544" s="80">
        <f t="shared" si="41"/>
        <v>216</v>
      </c>
    </row>
    <row r="545" spans="1:8" x14ac:dyDescent="0.2">
      <c r="A545" s="95" t="s">
        <v>648</v>
      </c>
      <c r="B545" s="81" t="s">
        <v>44</v>
      </c>
      <c r="C545" s="89">
        <v>59</v>
      </c>
      <c r="D545" s="81">
        <v>2</v>
      </c>
      <c r="E545" s="81" t="e">
        <f>C545*D545*#REF!</f>
        <v>#REF!</v>
      </c>
      <c r="F545" s="79"/>
      <c r="G545" s="82">
        <v>2</v>
      </c>
      <c r="H545" s="80">
        <f t="shared" si="41"/>
        <v>118</v>
      </c>
    </row>
    <row r="546" spans="1:8" x14ac:dyDescent="0.2">
      <c r="A546" s="95" t="s">
        <v>649</v>
      </c>
      <c r="B546" s="81" t="s">
        <v>44</v>
      </c>
      <c r="C546" s="89">
        <v>141</v>
      </c>
      <c r="D546" s="81"/>
      <c r="E546" s="81"/>
      <c r="F546" s="79"/>
      <c r="G546" s="82">
        <v>4</v>
      </c>
      <c r="H546" s="80">
        <f t="shared" si="41"/>
        <v>564</v>
      </c>
    </row>
    <row r="547" spans="1:8" x14ac:dyDescent="0.2">
      <c r="A547" s="95" t="s">
        <v>650</v>
      </c>
      <c r="B547" s="81" t="s">
        <v>44</v>
      </c>
      <c r="C547" s="89">
        <v>58</v>
      </c>
      <c r="D547" s="81"/>
      <c r="E547" s="81"/>
      <c r="F547" s="79"/>
      <c r="G547" s="82">
        <v>4</v>
      </c>
      <c r="H547" s="80">
        <f t="shared" si="41"/>
        <v>232</v>
      </c>
    </row>
    <row r="548" spans="1:8" x14ac:dyDescent="0.2">
      <c r="A548" s="95" t="s">
        <v>651</v>
      </c>
      <c r="B548" s="96" t="s">
        <v>152</v>
      </c>
      <c r="C548" s="97">
        <v>303</v>
      </c>
      <c r="D548" s="81">
        <v>2</v>
      </c>
      <c r="E548" s="81" t="e">
        <f>C548*D548*#REF!</f>
        <v>#REF!</v>
      </c>
      <c r="F548" s="87"/>
      <c r="G548" s="82">
        <v>2</v>
      </c>
      <c r="H548" s="80">
        <f t="shared" si="41"/>
        <v>606</v>
      </c>
    </row>
    <row r="549" spans="1:8" x14ac:dyDescent="0.2">
      <c r="A549" s="95" t="s">
        <v>652</v>
      </c>
      <c r="B549" s="96" t="s">
        <v>152</v>
      </c>
      <c r="C549" s="97">
        <v>314</v>
      </c>
      <c r="D549" s="81">
        <v>2</v>
      </c>
      <c r="E549" s="81" t="e">
        <f>C549*D549*#REF!</f>
        <v>#REF!</v>
      </c>
      <c r="F549" s="79"/>
      <c r="G549" s="82">
        <v>2</v>
      </c>
      <c r="H549" s="80">
        <f t="shared" si="41"/>
        <v>628</v>
      </c>
    </row>
    <row r="550" spans="1:8" x14ac:dyDescent="0.2">
      <c r="A550" s="95" t="s">
        <v>653</v>
      </c>
      <c r="B550" s="96" t="s">
        <v>152</v>
      </c>
      <c r="C550" s="97">
        <v>58</v>
      </c>
      <c r="D550" s="81"/>
      <c r="E550" s="81"/>
      <c r="F550" s="79"/>
      <c r="G550" s="82">
        <v>2</v>
      </c>
      <c r="H550" s="80">
        <f t="shared" si="41"/>
        <v>116</v>
      </c>
    </row>
    <row r="551" spans="1:8" ht="15" x14ac:dyDescent="0.25">
      <c r="A551" s="90" t="s">
        <v>64</v>
      </c>
      <c r="B551" s="87"/>
      <c r="C551" s="91">
        <f>SUM(C533:C550)</f>
        <v>5184</v>
      </c>
      <c r="D551" s="87"/>
      <c r="E551" s="87" t="e">
        <f>SUM(E533:E545)</f>
        <v>#REF!</v>
      </c>
      <c r="F551" s="79"/>
      <c r="G551" s="82"/>
      <c r="H551" s="91">
        <f>SUM(H533:H550)</f>
        <v>10766</v>
      </c>
    </row>
    <row r="552" spans="1:8" x14ac:dyDescent="0.2">
      <c r="A552" s="88"/>
      <c r="B552" s="81"/>
      <c r="C552" s="89"/>
      <c r="D552" s="81"/>
      <c r="E552" s="81"/>
      <c r="F552" s="81"/>
      <c r="G552" s="82"/>
      <c r="H552" s="80"/>
    </row>
    <row r="553" spans="1:8" x14ac:dyDescent="0.2">
      <c r="A553" s="88"/>
      <c r="B553" s="81"/>
      <c r="C553" s="89"/>
      <c r="D553" s="81"/>
      <c r="E553" s="81"/>
      <c r="F553" s="81"/>
      <c r="G553" s="82"/>
      <c r="H553" s="80"/>
    </row>
    <row r="554" spans="1:8" x14ac:dyDescent="0.2">
      <c r="A554" s="95" t="s">
        <v>654</v>
      </c>
      <c r="B554" s="96" t="s">
        <v>655</v>
      </c>
      <c r="C554" s="97">
        <v>409</v>
      </c>
      <c r="D554" s="81">
        <v>2</v>
      </c>
      <c r="E554" s="81" t="e">
        <f>C554*D554*#REF!</f>
        <v>#REF!</v>
      </c>
      <c r="F554" s="79"/>
      <c r="G554" s="82">
        <v>2</v>
      </c>
      <c r="H554" s="80">
        <f t="shared" ref="H554:H558" si="42">C554*G554</f>
        <v>818</v>
      </c>
    </row>
    <row r="555" spans="1:8" x14ac:dyDescent="0.2">
      <c r="A555" s="88" t="s">
        <v>656</v>
      </c>
      <c r="B555" s="81" t="s">
        <v>655</v>
      </c>
      <c r="C555" s="89">
        <v>237</v>
      </c>
      <c r="D555" s="81">
        <v>2</v>
      </c>
      <c r="E555" s="81" t="e">
        <f>C555*D555*#REF!</f>
        <v>#REF!</v>
      </c>
      <c r="F555" s="79"/>
      <c r="G555" s="82">
        <v>2</v>
      </c>
      <c r="H555" s="80">
        <f t="shared" si="42"/>
        <v>474</v>
      </c>
    </row>
    <row r="556" spans="1:8" x14ac:dyDescent="0.2">
      <c r="A556" s="88" t="s">
        <v>657</v>
      </c>
      <c r="B556" s="81" t="s">
        <v>655</v>
      </c>
      <c r="C556" s="89">
        <v>241</v>
      </c>
      <c r="D556" s="81">
        <v>2</v>
      </c>
      <c r="E556" s="81" t="e">
        <f>C556*D556*#REF!</f>
        <v>#REF!</v>
      </c>
      <c r="F556" s="79"/>
      <c r="G556" s="82">
        <v>2</v>
      </c>
      <c r="H556" s="80">
        <f t="shared" si="42"/>
        <v>482</v>
      </c>
    </row>
    <row r="557" spans="1:8" x14ac:dyDescent="0.2">
      <c r="A557" s="95" t="s">
        <v>658</v>
      </c>
      <c r="B557" s="81" t="s">
        <v>655</v>
      </c>
      <c r="C557" s="97">
        <v>232</v>
      </c>
      <c r="D557" s="81">
        <v>2</v>
      </c>
      <c r="E557" s="81" t="e">
        <f>C557*D557*#REF!</f>
        <v>#REF!</v>
      </c>
      <c r="F557" s="79"/>
      <c r="G557" s="82">
        <v>2</v>
      </c>
      <c r="H557" s="80">
        <f t="shared" si="42"/>
        <v>464</v>
      </c>
    </row>
    <row r="558" spans="1:8" x14ac:dyDescent="0.2">
      <c r="A558" s="95" t="s">
        <v>659</v>
      </c>
      <c r="B558" s="81" t="s">
        <v>655</v>
      </c>
      <c r="C558" s="97">
        <v>199</v>
      </c>
      <c r="D558" s="81">
        <v>2</v>
      </c>
      <c r="E558" s="81" t="e">
        <f>C558*D558*#REF!</f>
        <v>#REF!</v>
      </c>
      <c r="F558" s="79"/>
      <c r="G558" s="82">
        <v>2</v>
      </c>
      <c r="H558" s="80">
        <f t="shared" si="42"/>
        <v>398</v>
      </c>
    </row>
    <row r="559" spans="1:8" x14ac:dyDescent="0.2">
      <c r="A559" s="95" t="s">
        <v>660</v>
      </c>
      <c r="B559" s="96" t="s">
        <v>655</v>
      </c>
      <c r="C559" s="97">
        <v>0</v>
      </c>
      <c r="D559" s="81">
        <v>2</v>
      </c>
      <c r="E559" s="81" t="e">
        <f>C559*D559*#REF!</f>
        <v>#REF!</v>
      </c>
      <c r="F559" s="81"/>
      <c r="G559" s="82">
        <v>0</v>
      </c>
      <c r="H559" s="101" t="s">
        <v>661</v>
      </c>
    </row>
    <row r="560" spans="1:8" ht="15" x14ac:dyDescent="0.25">
      <c r="A560" s="90" t="s">
        <v>64</v>
      </c>
      <c r="B560" s="87"/>
      <c r="C560" s="91">
        <v>1539</v>
      </c>
      <c r="D560" s="87"/>
      <c r="E560" s="87" t="e">
        <f>SUM(E554:E559)</f>
        <v>#REF!</v>
      </c>
      <c r="F560" s="79"/>
      <c r="G560" s="82"/>
      <c r="H560" s="80"/>
    </row>
    <row r="561" spans="1:256" s="18" customFormat="1" x14ac:dyDescent="0.2">
      <c r="A561" s="78"/>
      <c r="B561" s="79"/>
      <c r="C561" s="80"/>
      <c r="D561" s="78"/>
      <c r="E561" s="78"/>
      <c r="F561" s="79"/>
      <c r="G561" s="82"/>
      <c r="H561" s="80"/>
      <c r="I561" s="4"/>
      <c r="J561" s="4"/>
      <c r="K561" s="4"/>
      <c r="L561" s="4"/>
      <c r="M561" s="4"/>
      <c r="N561" s="4"/>
      <c r="IU561" s="1"/>
      <c r="IV561" s="1"/>
    </row>
    <row r="562" spans="1:256" ht="17.100000000000001" customHeight="1" x14ac:dyDescent="0.2">
      <c r="A562" s="88" t="s">
        <v>662</v>
      </c>
      <c r="B562" s="81" t="s">
        <v>663</v>
      </c>
      <c r="C562" s="89">
        <v>0</v>
      </c>
      <c r="D562" s="81">
        <v>0</v>
      </c>
      <c r="E562" s="81" t="e">
        <f>C562*D562*#REF!</f>
        <v>#REF!</v>
      </c>
      <c r="F562" s="79"/>
      <c r="G562" s="82">
        <v>0</v>
      </c>
      <c r="H562" s="100" t="s">
        <v>348</v>
      </c>
    </row>
    <row r="563" spans="1:256" x14ac:dyDescent="0.2">
      <c r="A563" s="95" t="s">
        <v>664</v>
      </c>
      <c r="B563" s="96" t="s">
        <v>663</v>
      </c>
      <c r="C563" s="97">
        <v>0</v>
      </c>
      <c r="D563" s="81">
        <v>0</v>
      </c>
      <c r="E563" s="81" t="e">
        <f>C563*D563*#REF!</f>
        <v>#REF!</v>
      </c>
      <c r="F563" s="79"/>
      <c r="G563" s="82">
        <v>0</v>
      </c>
      <c r="H563" s="100"/>
    </row>
    <row r="564" spans="1:256" x14ac:dyDescent="0.2">
      <c r="A564" s="88" t="s">
        <v>665</v>
      </c>
      <c r="B564" s="81" t="s">
        <v>663</v>
      </c>
      <c r="C564" s="89">
        <v>0</v>
      </c>
      <c r="D564" s="81">
        <v>0</v>
      </c>
      <c r="E564" s="81" t="e">
        <f>C564*D564*#REF!</f>
        <v>#REF!</v>
      </c>
      <c r="F564" s="79"/>
      <c r="G564" s="82">
        <v>0</v>
      </c>
      <c r="H564" s="100"/>
    </row>
    <row r="565" spans="1:256" x14ac:dyDescent="0.2">
      <c r="A565" s="95" t="s">
        <v>666</v>
      </c>
      <c r="B565" s="96" t="s">
        <v>663</v>
      </c>
      <c r="C565" s="97">
        <v>0</v>
      </c>
      <c r="D565" s="81">
        <v>0</v>
      </c>
      <c r="E565" s="81" t="e">
        <f>C565*D565*#REF!</f>
        <v>#REF!</v>
      </c>
      <c r="F565" s="79"/>
      <c r="G565" s="82">
        <v>0</v>
      </c>
      <c r="H565" s="100"/>
    </row>
    <row r="566" spans="1:256" x14ac:dyDescent="0.2">
      <c r="A566" s="88" t="s">
        <v>667</v>
      </c>
      <c r="B566" s="81" t="s">
        <v>663</v>
      </c>
      <c r="C566" s="89">
        <v>0</v>
      </c>
      <c r="D566" s="81">
        <v>0</v>
      </c>
      <c r="E566" s="81" t="e">
        <f>C566*D566*#REF!</f>
        <v>#REF!</v>
      </c>
      <c r="F566" s="79"/>
      <c r="G566" s="82">
        <v>0</v>
      </c>
      <c r="H566" s="100"/>
    </row>
    <row r="567" spans="1:256" ht="15" x14ac:dyDescent="0.25">
      <c r="A567" s="90" t="s">
        <v>64</v>
      </c>
      <c r="B567" s="87"/>
      <c r="C567" s="91">
        <v>0</v>
      </c>
      <c r="D567" s="87"/>
      <c r="E567" s="87" t="e">
        <f>SUM(E562:E566)</f>
        <v>#REF!</v>
      </c>
      <c r="F567" s="79"/>
      <c r="G567" s="82"/>
      <c r="H567" s="80"/>
    </row>
    <row r="568" spans="1:256" x14ac:dyDescent="0.2">
      <c r="A568" s="78"/>
      <c r="B568" s="79"/>
      <c r="C568" s="80"/>
      <c r="D568" s="79"/>
      <c r="E568" s="81"/>
      <c r="F568" s="79"/>
      <c r="G568" s="82"/>
      <c r="H568" s="80"/>
    </row>
    <row r="569" spans="1:256" x14ac:dyDescent="0.2">
      <c r="A569" s="88" t="s">
        <v>668</v>
      </c>
      <c r="B569" s="81" t="s">
        <v>669</v>
      </c>
      <c r="C569" s="89">
        <v>450</v>
      </c>
      <c r="D569" s="81">
        <v>0</v>
      </c>
      <c r="E569" s="81" t="e">
        <f>C569*D569*#REF!</f>
        <v>#REF!</v>
      </c>
      <c r="F569" s="81"/>
      <c r="G569" s="82">
        <v>2</v>
      </c>
      <c r="H569" s="80">
        <f t="shared" ref="H569:H588" si="43">C569*G569</f>
        <v>900</v>
      </c>
    </row>
    <row r="570" spans="1:256" x14ac:dyDescent="0.2">
      <c r="A570" s="88" t="s">
        <v>670</v>
      </c>
      <c r="B570" s="81" t="s">
        <v>669</v>
      </c>
      <c r="C570" s="89">
        <v>1015</v>
      </c>
      <c r="D570" s="81">
        <v>0</v>
      </c>
      <c r="E570" s="81" t="e">
        <f>C570*D570*#REF!</f>
        <v>#REF!</v>
      </c>
      <c r="F570" s="81"/>
      <c r="G570" s="82">
        <v>2</v>
      </c>
      <c r="H570" s="80">
        <f t="shared" si="43"/>
        <v>2030</v>
      </c>
    </row>
    <row r="571" spans="1:256" x14ac:dyDescent="0.2">
      <c r="A571" s="88" t="s">
        <v>671</v>
      </c>
      <c r="B571" s="81" t="s">
        <v>669</v>
      </c>
      <c r="C571" s="89">
        <v>445</v>
      </c>
      <c r="D571" s="81">
        <v>0</v>
      </c>
      <c r="E571" s="81" t="e">
        <f>C571*D571*#REF!</f>
        <v>#REF!</v>
      </c>
      <c r="F571" s="81"/>
      <c r="G571" s="82">
        <v>2</v>
      </c>
      <c r="H571" s="80">
        <f t="shared" si="43"/>
        <v>890</v>
      </c>
    </row>
    <row r="572" spans="1:256" x14ac:dyDescent="0.2">
      <c r="A572" s="88" t="s">
        <v>672</v>
      </c>
      <c r="B572" s="81" t="s">
        <v>669</v>
      </c>
      <c r="C572" s="89">
        <v>1259</v>
      </c>
      <c r="D572" s="81">
        <v>0</v>
      </c>
      <c r="E572" s="81" t="e">
        <f>C572*D572*#REF!</f>
        <v>#REF!</v>
      </c>
      <c r="F572" s="81"/>
      <c r="G572" s="82">
        <v>2</v>
      </c>
      <c r="H572" s="80">
        <f t="shared" si="43"/>
        <v>2518</v>
      </c>
    </row>
    <row r="573" spans="1:256" x14ac:dyDescent="0.2">
      <c r="A573" s="88" t="s">
        <v>673</v>
      </c>
      <c r="B573" s="81" t="s">
        <v>669</v>
      </c>
      <c r="C573" s="89">
        <v>154</v>
      </c>
      <c r="D573" s="81">
        <v>0</v>
      </c>
      <c r="E573" s="81" t="e">
        <f>C573*D573*#REF!</f>
        <v>#REF!</v>
      </c>
      <c r="F573" s="81"/>
      <c r="G573" s="82">
        <v>2</v>
      </c>
      <c r="H573" s="80">
        <f t="shared" si="43"/>
        <v>308</v>
      </c>
    </row>
    <row r="574" spans="1:256" x14ac:dyDescent="0.2">
      <c r="A574" s="88" t="s">
        <v>674</v>
      </c>
      <c r="B574" s="81" t="s">
        <v>669</v>
      </c>
      <c r="C574" s="89">
        <v>148</v>
      </c>
      <c r="D574" s="81">
        <v>0</v>
      </c>
      <c r="E574" s="81" t="e">
        <f>C574*D574*#REF!</f>
        <v>#REF!</v>
      </c>
      <c r="F574" s="81"/>
      <c r="G574" s="82">
        <v>2</v>
      </c>
      <c r="H574" s="80">
        <f t="shared" si="43"/>
        <v>296</v>
      </c>
    </row>
    <row r="575" spans="1:256" x14ac:dyDescent="0.2">
      <c r="A575" s="95" t="s">
        <v>675</v>
      </c>
      <c r="B575" s="81" t="s">
        <v>669</v>
      </c>
      <c r="C575" s="97">
        <v>151</v>
      </c>
      <c r="D575" s="81">
        <v>0</v>
      </c>
      <c r="E575" s="81" t="e">
        <f>C575*D575*#REF!</f>
        <v>#REF!</v>
      </c>
      <c r="F575" s="81"/>
      <c r="G575" s="82">
        <v>2</v>
      </c>
      <c r="H575" s="80">
        <f t="shared" si="43"/>
        <v>302</v>
      </c>
    </row>
    <row r="576" spans="1:256" x14ac:dyDescent="0.2">
      <c r="A576" s="95" t="s">
        <v>676</v>
      </c>
      <c r="B576" s="81" t="s">
        <v>669</v>
      </c>
      <c r="C576" s="97">
        <v>508</v>
      </c>
      <c r="D576" s="81">
        <v>0</v>
      </c>
      <c r="E576" s="81" t="e">
        <f>C576*D576*#REF!</f>
        <v>#REF!</v>
      </c>
      <c r="F576" s="81"/>
      <c r="G576" s="82">
        <v>2</v>
      </c>
      <c r="H576" s="80">
        <f t="shared" si="43"/>
        <v>1016</v>
      </c>
    </row>
    <row r="577" spans="1:8" x14ac:dyDescent="0.2">
      <c r="A577" s="88" t="s">
        <v>677</v>
      </c>
      <c r="B577" s="81" t="s">
        <v>669</v>
      </c>
      <c r="C577" s="89">
        <v>180</v>
      </c>
      <c r="D577" s="81">
        <v>0</v>
      </c>
      <c r="E577" s="81" t="e">
        <f>C577*D577*#REF!</f>
        <v>#REF!</v>
      </c>
      <c r="F577" s="81"/>
      <c r="G577" s="82">
        <v>2</v>
      </c>
      <c r="H577" s="80">
        <f t="shared" si="43"/>
        <v>360</v>
      </c>
    </row>
    <row r="578" spans="1:8" x14ac:dyDescent="0.2">
      <c r="A578" s="95" t="s">
        <v>678</v>
      </c>
      <c r="B578" s="81" t="s">
        <v>669</v>
      </c>
      <c r="C578" s="97">
        <v>128</v>
      </c>
      <c r="D578" s="81">
        <v>0</v>
      </c>
      <c r="E578" s="81" t="e">
        <f>C578*D578*#REF!</f>
        <v>#REF!</v>
      </c>
      <c r="F578" s="81"/>
      <c r="G578" s="82">
        <v>2</v>
      </c>
      <c r="H578" s="80">
        <f t="shared" si="43"/>
        <v>256</v>
      </c>
    </row>
    <row r="579" spans="1:8" x14ac:dyDescent="0.2">
      <c r="A579" s="95" t="s">
        <v>679</v>
      </c>
      <c r="B579" s="81" t="s">
        <v>669</v>
      </c>
      <c r="C579" s="97">
        <v>1096</v>
      </c>
      <c r="D579" s="81">
        <v>0</v>
      </c>
      <c r="E579" s="81" t="e">
        <f>C579*D579*#REF!</f>
        <v>#REF!</v>
      </c>
      <c r="F579" s="81"/>
      <c r="G579" s="82">
        <v>2</v>
      </c>
      <c r="H579" s="80">
        <f t="shared" si="43"/>
        <v>2192</v>
      </c>
    </row>
    <row r="580" spans="1:8" x14ac:dyDescent="0.2">
      <c r="A580" s="88" t="s">
        <v>680</v>
      </c>
      <c r="B580" s="81" t="s">
        <v>669</v>
      </c>
      <c r="C580" s="89">
        <v>1024</v>
      </c>
      <c r="D580" s="81">
        <v>0</v>
      </c>
      <c r="E580" s="81" t="e">
        <f>C580*D580*#REF!</f>
        <v>#REF!</v>
      </c>
      <c r="F580" s="81"/>
      <c r="G580" s="82">
        <v>2</v>
      </c>
      <c r="H580" s="80">
        <f t="shared" si="43"/>
        <v>2048</v>
      </c>
    </row>
    <row r="581" spans="1:8" x14ac:dyDescent="0.2">
      <c r="A581" s="95" t="s">
        <v>681</v>
      </c>
      <c r="B581" s="81" t="s">
        <v>669</v>
      </c>
      <c r="C581" s="97">
        <v>354</v>
      </c>
      <c r="D581" s="81">
        <v>0</v>
      </c>
      <c r="E581" s="81" t="e">
        <f>C581*D581*#REF!</f>
        <v>#REF!</v>
      </c>
      <c r="F581" s="81"/>
      <c r="G581" s="82">
        <v>2</v>
      </c>
      <c r="H581" s="80">
        <f t="shared" si="43"/>
        <v>708</v>
      </c>
    </row>
    <row r="582" spans="1:8" x14ac:dyDescent="0.2">
      <c r="A582" s="95" t="s">
        <v>682</v>
      </c>
      <c r="B582" s="81" t="s">
        <v>669</v>
      </c>
      <c r="C582" s="89">
        <v>396</v>
      </c>
      <c r="D582" s="81">
        <v>0</v>
      </c>
      <c r="E582" s="81" t="e">
        <f>C582*D582*#REF!</f>
        <v>#REF!</v>
      </c>
      <c r="F582" s="81"/>
      <c r="G582" s="82">
        <v>2</v>
      </c>
      <c r="H582" s="80">
        <f t="shared" si="43"/>
        <v>792</v>
      </c>
    </row>
    <row r="583" spans="1:8" x14ac:dyDescent="0.2">
      <c r="A583" s="88" t="s">
        <v>683</v>
      </c>
      <c r="B583" s="81" t="s">
        <v>669</v>
      </c>
      <c r="C583" s="89">
        <v>237</v>
      </c>
      <c r="D583" s="81">
        <v>0</v>
      </c>
      <c r="E583" s="81" t="e">
        <f>C583*D583*#REF!</f>
        <v>#REF!</v>
      </c>
      <c r="F583" s="81"/>
      <c r="G583" s="82">
        <v>2</v>
      </c>
      <c r="H583" s="80">
        <f t="shared" si="43"/>
        <v>474</v>
      </c>
    </row>
    <row r="584" spans="1:8" x14ac:dyDescent="0.2">
      <c r="A584" s="95" t="s">
        <v>684</v>
      </c>
      <c r="B584" s="81" t="s">
        <v>669</v>
      </c>
      <c r="C584" s="97">
        <v>553</v>
      </c>
      <c r="D584" s="81">
        <v>0</v>
      </c>
      <c r="E584" s="81" t="e">
        <f>C584*D584*#REF!</f>
        <v>#REF!</v>
      </c>
      <c r="F584" s="81"/>
      <c r="G584" s="82">
        <v>2</v>
      </c>
      <c r="H584" s="80">
        <f t="shared" si="43"/>
        <v>1106</v>
      </c>
    </row>
    <row r="585" spans="1:8" x14ac:dyDescent="0.2">
      <c r="A585" s="95" t="s">
        <v>685</v>
      </c>
      <c r="B585" s="96" t="s">
        <v>669</v>
      </c>
      <c r="C585" s="97">
        <v>439</v>
      </c>
      <c r="D585" s="81">
        <v>0</v>
      </c>
      <c r="E585" s="81" t="e">
        <f>C585*D585*#REF!</f>
        <v>#REF!</v>
      </c>
      <c r="F585" s="81"/>
      <c r="G585" s="82">
        <v>2</v>
      </c>
      <c r="H585" s="80">
        <f t="shared" si="43"/>
        <v>878</v>
      </c>
    </row>
    <row r="586" spans="1:8" x14ac:dyDescent="0.2">
      <c r="A586" s="95" t="s">
        <v>686</v>
      </c>
      <c r="B586" s="96" t="s">
        <v>669</v>
      </c>
      <c r="C586" s="97">
        <v>152</v>
      </c>
      <c r="D586" s="81">
        <v>0</v>
      </c>
      <c r="E586" s="81" t="e">
        <f>C586*D586*#REF!</f>
        <v>#REF!</v>
      </c>
      <c r="F586" s="81"/>
      <c r="G586" s="82">
        <v>2</v>
      </c>
      <c r="H586" s="80">
        <f t="shared" si="43"/>
        <v>304</v>
      </c>
    </row>
    <row r="587" spans="1:8" x14ac:dyDescent="0.2">
      <c r="A587" s="95" t="s">
        <v>687</v>
      </c>
      <c r="B587" s="96" t="s">
        <v>669</v>
      </c>
      <c r="C587" s="97">
        <v>179</v>
      </c>
      <c r="D587" s="81"/>
      <c r="E587" s="81"/>
      <c r="F587" s="81"/>
      <c r="G587" s="82">
        <v>2</v>
      </c>
      <c r="H587" s="80">
        <f t="shared" si="43"/>
        <v>358</v>
      </c>
    </row>
    <row r="588" spans="1:8" x14ac:dyDescent="0.2">
      <c r="A588" s="88" t="s">
        <v>688</v>
      </c>
      <c r="B588" s="81" t="s">
        <v>669</v>
      </c>
      <c r="C588" s="89">
        <v>1084</v>
      </c>
      <c r="D588" s="81">
        <v>0</v>
      </c>
      <c r="E588" s="81" t="e">
        <f>C588*D588*#REF!</f>
        <v>#REF!</v>
      </c>
      <c r="F588" s="81"/>
      <c r="G588" s="82">
        <v>2</v>
      </c>
      <c r="H588" s="80">
        <f t="shared" si="43"/>
        <v>2168</v>
      </c>
    </row>
    <row r="589" spans="1:8" ht="15" x14ac:dyDescent="0.25">
      <c r="A589" s="90" t="s">
        <v>64</v>
      </c>
      <c r="B589" s="87"/>
      <c r="C589" s="91">
        <f>SUM(C569:C588)</f>
        <v>9952</v>
      </c>
      <c r="D589" s="87"/>
      <c r="E589" s="87" t="e">
        <f>SUM(E569:E588)</f>
        <v>#REF!</v>
      </c>
      <c r="F589" s="87"/>
      <c r="G589" s="82"/>
      <c r="H589" s="91">
        <f>SUM(H569:H588)</f>
        <v>19904</v>
      </c>
    </row>
    <row r="590" spans="1:8" x14ac:dyDescent="0.2">
      <c r="A590" s="95"/>
      <c r="B590" s="81"/>
      <c r="C590" s="97"/>
      <c r="D590" s="81"/>
      <c r="E590" s="81"/>
      <c r="F590" s="79"/>
      <c r="G590" s="82"/>
      <c r="H590" s="80"/>
    </row>
    <row r="591" spans="1:8" ht="15.75" customHeight="1" x14ac:dyDescent="0.2">
      <c r="A591" s="95" t="s">
        <v>689</v>
      </c>
      <c r="B591" s="96" t="s">
        <v>690</v>
      </c>
      <c r="C591" s="97">
        <v>0</v>
      </c>
      <c r="D591" s="81">
        <v>0</v>
      </c>
      <c r="E591" s="81" t="e">
        <f>C591*D591*#REF!</f>
        <v>#REF!</v>
      </c>
      <c r="F591" s="81"/>
      <c r="G591" s="82">
        <v>0</v>
      </c>
      <c r="H591" s="102" t="s">
        <v>691</v>
      </c>
    </row>
    <row r="592" spans="1:8" x14ac:dyDescent="0.2">
      <c r="A592" s="95" t="s">
        <v>692</v>
      </c>
      <c r="B592" s="96" t="s">
        <v>690</v>
      </c>
      <c r="C592" s="97">
        <v>0</v>
      </c>
      <c r="D592" s="81">
        <v>0</v>
      </c>
      <c r="E592" s="81" t="e">
        <f>C592*D592*#REF!</f>
        <v>#REF!</v>
      </c>
      <c r="F592" s="81"/>
      <c r="G592" s="82">
        <v>0</v>
      </c>
      <c r="H592" s="102"/>
    </row>
    <row r="593" spans="1:8" x14ac:dyDescent="0.2">
      <c r="A593" s="95" t="s">
        <v>693</v>
      </c>
      <c r="B593" s="96" t="s">
        <v>690</v>
      </c>
      <c r="C593" s="97">
        <v>0</v>
      </c>
      <c r="D593" s="81">
        <v>0</v>
      </c>
      <c r="E593" s="81" t="e">
        <f>C593*D593*#REF!</f>
        <v>#REF!</v>
      </c>
      <c r="F593" s="81"/>
      <c r="G593" s="82">
        <v>0</v>
      </c>
      <c r="H593" s="102"/>
    </row>
    <row r="594" spans="1:8" x14ac:dyDescent="0.2">
      <c r="A594" s="95" t="s">
        <v>694</v>
      </c>
      <c r="B594" s="96" t="s">
        <v>690</v>
      </c>
      <c r="C594" s="97">
        <v>0</v>
      </c>
      <c r="D594" s="81">
        <v>0</v>
      </c>
      <c r="E594" s="81" t="e">
        <f>C594*D594*#REF!</f>
        <v>#REF!</v>
      </c>
      <c r="F594" s="81"/>
      <c r="G594" s="82">
        <v>0</v>
      </c>
      <c r="H594" s="102"/>
    </row>
    <row r="595" spans="1:8" x14ac:dyDescent="0.2">
      <c r="A595" s="95" t="s">
        <v>695</v>
      </c>
      <c r="B595" s="96" t="s">
        <v>690</v>
      </c>
      <c r="C595" s="97">
        <v>0</v>
      </c>
      <c r="D595" s="81">
        <v>0</v>
      </c>
      <c r="E595" s="81" t="e">
        <f>C595*D595*#REF!</f>
        <v>#REF!</v>
      </c>
      <c r="F595" s="81"/>
      <c r="G595" s="82">
        <v>0</v>
      </c>
      <c r="H595" s="102"/>
    </row>
    <row r="596" spans="1:8" x14ac:dyDescent="0.2">
      <c r="A596" s="95" t="s">
        <v>696</v>
      </c>
      <c r="B596" s="96" t="s">
        <v>690</v>
      </c>
      <c r="C596" s="97">
        <v>0</v>
      </c>
      <c r="D596" s="81">
        <v>0</v>
      </c>
      <c r="E596" s="81" t="e">
        <f>C596*D596*#REF!</f>
        <v>#REF!</v>
      </c>
      <c r="F596" s="81"/>
      <c r="G596" s="82">
        <v>0</v>
      </c>
      <c r="H596" s="102" t="s">
        <v>697</v>
      </c>
    </row>
    <row r="597" spans="1:8" x14ac:dyDescent="0.2">
      <c r="A597" s="95" t="s">
        <v>698</v>
      </c>
      <c r="B597" s="96" t="s">
        <v>690</v>
      </c>
      <c r="C597" s="97">
        <v>0</v>
      </c>
      <c r="D597" s="81">
        <v>0</v>
      </c>
      <c r="E597" s="81" t="e">
        <f>C597*D597*#REF!</f>
        <v>#REF!</v>
      </c>
      <c r="F597" s="81"/>
      <c r="G597" s="82">
        <v>0</v>
      </c>
      <c r="H597" s="102"/>
    </row>
    <row r="598" spans="1:8" x14ac:dyDescent="0.2">
      <c r="A598" s="95" t="s">
        <v>699</v>
      </c>
      <c r="B598" s="96" t="s">
        <v>690</v>
      </c>
      <c r="C598" s="97">
        <v>0</v>
      </c>
      <c r="D598" s="81">
        <v>0</v>
      </c>
      <c r="E598" s="81" t="e">
        <f>C598*D598*#REF!</f>
        <v>#REF!</v>
      </c>
      <c r="F598" s="81"/>
      <c r="G598" s="82">
        <v>0</v>
      </c>
      <c r="H598" s="102" t="s">
        <v>700</v>
      </c>
    </row>
    <row r="599" spans="1:8" x14ac:dyDescent="0.2">
      <c r="A599" s="95" t="s">
        <v>701</v>
      </c>
      <c r="B599" s="96" t="s">
        <v>690</v>
      </c>
      <c r="C599" s="97">
        <v>0</v>
      </c>
      <c r="D599" s="81">
        <v>0</v>
      </c>
      <c r="E599" s="81" t="e">
        <f>C599*D599*#REF!</f>
        <v>#REF!</v>
      </c>
      <c r="F599" s="81"/>
      <c r="G599" s="82">
        <v>0</v>
      </c>
      <c r="H599" s="102"/>
    </row>
    <row r="600" spans="1:8" x14ac:dyDescent="0.2">
      <c r="A600" s="88" t="s">
        <v>702</v>
      </c>
      <c r="B600" s="81" t="s">
        <v>690</v>
      </c>
      <c r="C600" s="89">
        <v>0</v>
      </c>
      <c r="D600" s="81">
        <v>0</v>
      </c>
      <c r="E600" s="81" t="e">
        <f>C600*D600*#REF!</f>
        <v>#REF!</v>
      </c>
      <c r="F600" s="81"/>
      <c r="G600" s="82">
        <v>0</v>
      </c>
      <c r="H600" s="102"/>
    </row>
    <row r="601" spans="1:8" x14ac:dyDescent="0.2">
      <c r="A601" s="88" t="s">
        <v>703</v>
      </c>
      <c r="B601" s="81" t="s">
        <v>690</v>
      </c>
      <c r="C601" s="89">
        <v>0</v>
      </c>
      <c r="D601" s="81">
        <v>0</v>
      </c>
      <c r="E601" s="81" t="e">
        <f>C601*D601*#REF!</f>
        <v>#REF!</v>
      </c>
      <c r="F601" s="81"/>
      <c r="G601" s="82">
        <v>0</v>
      </c>
      <c r="H601" s="102"/>
    </row>
    <row r="602" spans="1:8" x14ac:dyDescent="0.2">
      <c r="A602" s="88" t="s">
        <v>704</v>
      </c>
      <c r="B602" s="81" t="s">
        <v>690</v>
      </c>
      <c r="C602" s="89">
        <v>0</v>
      </c>
      <c r="D602" s="81">
        <v>0</v>
      </c>
      <c r="E602" s="81" t="e">
        <f>C602*D602*#REF!</f>
        <v>#REF!</v>
      </c>
      <c r="F602" s="81"/>
      <c r="G602" s="82">
        <v>0</v>
      </c>
      <c r="H602" s="102"/>
    </row>
    <row r="603" spans="1:8" x14ac:dyDescent="0.2">
      <c r="A603" s="88" t="s">
        <v>705</v>
      </c>
      <c r="B603" s="81" t="s">
        <v>690</v>
      </c>
      <c r="C603" s="89">
        <v>0</v>
      </c>
      <c r="D603" s="81">
        <v>0</v>
      </c>
      <c r="E603" s="81" t="e">
        <f>C603*D603*#REF!</f>
        <v>#REF!</v>
      </c>
      <c r="F603" s="81"/>
      <c r="G603" s="82">
        <v>0</v>
      </c>
      <c r="H603" s="102"/>
    </row>
    <row r="604" spans="1:8" x14ac:dyDescent="0.2">
      <c r="A604" s="95" t="s">
        <v>706</v>
      </c>
      <c r="B604" s="81" t="s">
        <v>690</v>
      </c>
      <c r="C604" s="97">
        <v>0</v>
      </c>
      <c r="D604" s="81">
        <v>0</v>
      </c>
      <c r="E604" s="81" t="e">
        <f>C604*D604*#REF!</f>
        <v>#REF!</v>
      </c>
      <c r="F604" s="81"/>
      <c r="G604" s="82">
        <v>0</v>
      </c>
      <c r="H604" s="102"/>
    </row>
    <row r="605" spans="1:8" x14ac:dyDescent="0.2">
      <c r="A605" s="95" t="s">
        <v>707</v>
      </c>
      <c r="B605" s="81" t="s">
        <v>690</v>
      </c>
      <c r="C605" s="97">
        <v>0</v>
      </c>
      <c r="D605" s="81">
        <v>0</v>
      </c>
      <c r="E605" s="81" t="e">
        <f>C605*D605*#REF!</f>
        <v>#REF!</v>
      </c>
      <c r="F605" s="81"/>
      <c r="G605" s="82">
        <v>0</v>
      </c>
      <c r="H605" s="102"/>
    </row>
    <row r="606" spans="1:8" x14ac:dyDescent="0.2">
      <c r="A606" s="88" t="s">
        <v>708</v>
      </c>
      <c r="B606" s="81" t="s">
        <v>690</v>
      </c>
      <c r="C606" s="89">
        <v>0</v>
      </c>
      <c r="D606" s="81">
        <v>0</v>
      </c>
      <c r="E606" s="81" t="e">
        <f>C606*D606*#REF!</f>
        <v>#REF!</v>
      </c>
      <c r="F606" s="81"/>
      <c r="G606" s="82">
        <v>0</v>
      </c>
      <c r="H606" s="102"/>
    </row>
    <row r="607" spans="1:8" x14ac:dyDescent="0.2">
      <c r="A607" s="95" t="s">
        <v>709</v>
      </c>
      <c r="B607" s="81" t="s">
        <v>690</v>
      </c>
      <c r="C607" s="97">
        <v>0</v>
      </c>
      <c r="D607" s="81">
        <v>0</v>
      </c>
      <c r="E607" s="81" t="e">
        <f>C607*D607*#REF!</f>
        <v>#REF!</v>
      </c>
      <c r="F607" s="81"/>
      <c r="G607" s="82">
        <v>0</v>
      </c>
      <c r="H607" s="102"/>
    </row>
    <row r="608" spans="1:8" x14ac:dyDescent="0.2">
      <c r="A608" s="88" t="s">
        <v>710</v>
      </c>
      <c r="B608" s="81" t="s">
        <v>690</v>
      </c>
      <c r="C608" s="89">
        <v>1703</v>
      </c>
      <c r="D608" s="81">
        <v>0</v>
      </c>
      <c r="E608" s="81" t="e">
        <f>C608*D608*#REF!</f>
        <v>#REF!</v>
      </c>
      <c r="F608" s="81"/>
      <c r="G608" s="82">
        <v>2</v>
      </c>
      <c r="H608" s="80">
        <f>C608*G608</f>
        <v>3406</v>
      </c>
    </row>
    <row r="609" spans="1:8" ht="15" x14ac:dyDescent="0.25">
      <c r="A609" s="90" t="s">
        <v>64</v>
      </c>
      <c r="B609" s="87"/>
      <c r="C609" s="91">
        <f>SUM(C591:C608)</f>
        <v>1703</v>
      </c>
      <c r="D609" s="87"/>
      <c r="E609" s="87" t="e">
        <f>SUM(E599:E607)</f>
        <v>#REF!</v>
      </c>
      <c r="F609" s="87"/>
      <c r="G609" s="82"/>
      <c r="H609" s="91">
        <f>SUM(H591:H608)</f>
        <v>3406</v>
      </c>
    </row>
    <row r="610" spans="1:8" x14ac:dyDescent="0.2">
      <c r="A610" s="88"/>
      <c r="B610" s="81"/>
      <c r="C610" s="89"/>
      <c r="D610" s="81"/>
      <c r="E610" s="81"/>
      <c r="F610" s="79"/>
      <c r="G610" s="82"/>
      <c r="H610" s="80"/>
    </row>
    <row r="611" spans="1:8" ht="15.75" customHeight="1" x14ac:dyDescent="0.2">
      <c r="A611" s="88" t="s">
        <v>711</v>
      </c>
      <c r="B611" s="96" t="s">
        <v>712</v>
      </c>
      <c r="C611" s="89">
        <v>0</v>
      </c>
      <c r="D611" s="81">
        <v>0</v>
      </c>
      <c r="E611" s="81" t="e">
        <f>C611*D611*#REF!</f>
        <v>#REF!</v>
      </c>
      <c r="F611" s="81"/>
      <c r="G611" s="82">
        <v>0</v>
      </c>
      <c r="H611" s="102" t="s">
        <v>691</v>
      </c>
    </row>
    <row r="612" spans="1:8" x14ac:dyDescent="0.2">
      <c r="A612" s="95" t="s">
        <v>713</v>
      </c>
      <c r="B612" s="96" t="s">
        <v>712</v>
      </c>
      <c r="C612" s="97">
        <v>0</v>
      </c>
      <c r="D612" s="81">
        <v>0</v>
      </c>
      <c r="E612" s="81" t="e">
        <f>C612*D612*#REF!</f>
        <v>#REF!</v>
      </c>
      <c r="F612" s="81"/>
      <c r="G612" s="82">
        <v>0</v>
      </c>
      <c r="H612" s="102"/>
    </row>
    <row r="613" spans="1:8" x14ac:dyDescent="0.2">
      <c r="A613" s="95" t="s">
        <v>714</v>
      </c>
      <c r="B613" s="96" t="s">
        <v>712</v>
      </c>
      <c r="C613" s="97">
        <v>0</v>
      </c>
      <c r="D613" s="81">
        <v>0</v>
      </c>
      <c r="E613" s="81" t="e">
        <f>C613*D613*#REF!</f>
        <v>#REF!</v>
      </c>
      <c r="F613" s="81"/>
      <c r="G613" s="82">
        <v>0</v>
      </c>
      <c r="H613" s="102"/>
    </row>
    <row r="614" spans="1:8" x14ac:dyDescent="0.2">
      <c r="A614" s="95" t="s">
        <v>715</v>
      </c>
      <c r="B614" s="96" t="s">
        <v>712</v>
      </c>
      <c r="C614" s="97">
        <v>0</v>
      </c>
      <c r="D614" s="81">
        <v>0</v>
      </c>
      <c r="E614" s="81" t="e">
        <f>C614*D614*#REF!</f>
        <v>#REF!</v>
      </c>
      <c r="F614" s="81"/>
      <c r="G614" s="82">
        <v>0</v>
      </c>
      <c r="H614" s="102"/>
    </row>
    <row r="615" spans="1:8" x14ac:dyDescent="0.2">
      <c r="A615" s="88" t="s">
        <v>716</v>
      </c>
      <c r="B615" s="96" t="s">
        <v>712</v>
      </c>
      <c r="C615" s="89">
        <v>0</v>
      </c>
      <c r="D615" s="81">
        <v>0</v>
      </c>
      <c r="E615" s="81" t="e">
        <f>C615*D615*#REF!</f>
        <v>#REF!</v>
      </c>
      <c r="F615" s="81"/>
      <c r="G615" s="82">
        <v>0</v>
      </c>
      <c r="H615" s="102"/>
    </row>
    <row r="616" spans="1:8" x14ac:dyDescent="0.2">
      <c r="A616" s="88" t="s">
        <v>717</v>
      </c>
      <c r="B616" s="96" t="s">
        <v>712</v>
      </c>
      <c r="C616" s="89">
        <v>0</v>
      </c>
      <c r="D616" s="81">
        <v>0</v>
      </c>
      <c r="E616" s="81" t="e">
        <f>C616*D616*#REF!</f>
        <v>#REF!</v>
      </c>
      <c r="F616" s="81"/>
      <c r="G616" s="82">
        <v>0</v>
      </c>
      <c r="H616" s="102" t="s">
        <v>697</v>
      </c>
    </row>
    <row r="617" spans="1:8" x14ac:dyDescent="0.2">
      <c r="A617" s="95" t="s">
        <v>718</v>
      </c>
      <c r="B617" s="96" t="s">
        <v>712</v>
      </c>
      <c r="C617" s="97">
        <v>0</v>
      </c>
      <c r="D617" s="81">
        <v>0</v>
      </c>
      <c r="E617" s="81" t="e">
        <f>C617*D617*#REF!</f>
        <v>#REF!</v>
      </c>
      <c r="F617" s="81"/>
      <c r="G617" s="82">
        <v>0</v>
      </c>
      <c r="H617" s="102"/>
    </row>
    <row r="618" spans="1:8" x14ac:dyDescent="0.2">
      <c r="A618" s="95" t="s">
        <v>719</v>
      </c>
      <c r="B618" s="96" t="s">
        <v>712</v>
      </c>
      <c r="C618" s="97">
        <v>0</v>
      </c>
      <c r="D618" s="81">
        <v>0</v>
      </c>
      <c r="E618" s="81" t="e">
        <f>C618*D618*#REF!</f>
        <v>#REF!</v>
      </c>
      <c r="F618" s="81"/>
      <c r="G618" s="82">
        <v>0</v>
      </c>
      <c r="H618" s="102" t="s">
        <v>700</v>
      </c>
    </row>
    <row r="619" spans="1:8" x14ac:dyDescent="0.2">
      <c r="A619" s="95" t="s">
        <v>720</v>
      </c>
      <c r="B619" s="96" t="s">
        <v>712</v>
      </c>
      <c r="C619" s="97">
        <v>0</v>
      </c>
      <c r="D619" s="81">
        <v>0</v>
      </c>
      <c r="E619" s="81" t="e">
        <f>C619*D619*#REF!</f>
        <v>#REF!</v>
      </c>
      <c r="F619" s="81"/>
      <c r="G619" s="82">
        <v>0</v>
      </c>
      <c r="H619" s="102"/>
    </row>
    <row r="620" spans="1:8" x14ac:dyDescent="0.2">
      <c r="A620" s="95" t="s">
        <v>721</v>
      </c>
      <c r="B620" s="96" t="s">
        <v>712</v>
      </c>
      <c r="C620" s="97">
        <v>0</v>
      </c>
      <c r="D620" s="81">
        <v>0</v>
      </c>
      <c r="E620" s="81" t="e">
        <f>C620*D620*#REF!</f>
        <v>#REF!</v>
      </c>
      <c r="F620" s="81"/>
      <c r="G620" s="82">
        <v>0</v>
      </c>
      <c r="H620" s="102"/>
    </row>
    <row r="621" spans="1:8" x14ac:dyDescent="0.2">
      <c r="A621" s="95" t="s">
        <v>722</v>
      </c>
      <c r="B621" s="96" t="s">
        <v>712</v>
      </c>
      <c r="C621" s="97">
        <v>0</v>
      </c>
      <c r="D621" s="81">
        <v>0</v>
      </c>
      <c r="E621" s="81" t="e">
        <f>C621*D621*#REF!</f>
        <v>#REF!</v>
      </c>
      <c r="F621" s="81"/>
      <c r="G621" s="82">
        <v>0</v>
      </c>
      <c r="H621" s="102"/>
    </row>
    <row r="622" spans="1:8" x14ac:dyDescent="0.2">
      <c r="A622" s="95" t="s">
        <v>723</v>
      </c>
      <c r="B622" s="96" t="s">
        <v>712</v>
      </c>
      <c r="C622" s="97">
        <v>0</v>
      </c>
      <c r="D622" s="81">
        <v>0</v>
      </c>
      <c r="E622" s="81" t="e">
        <f>C622*D622*#REF!</f>
        <v>#REF!</v>
      </c>
      <c r="F622" s="81"/>
      <c r="G622" s="82">
        <v>0</v>
      </c>
      <c r="H622" s="102"/>
    </row>
    <row r="623" spans="1:8" x14ac:dyDescent="0.2">
      <c r="A623" s="95" t="s">
        <v>724</v>
      </c>
      <c r="B623" s="96" t="s">
        <v>712</v>
      </c>
      <c r="C623" s="97">
        <v>0</v>
      </c>
      <c r="D623" s="81">
        <v>0</v>
      </c>
      <c r="E623" s="81" t="e">
        <f>C623*D623*#REF!</f>
        <v>#REF!</v>
      </c>
      <c r="F623" s="81"/>
      <c r="G623" s="82">
        <v>0</v>
      </c>
      <c r="H623" s="102"/>
    </row>
    <row r="624" spans="1:8" x14ac:dyDescent="0.2">
      <c r="A624" s="95" t="s">
        <v>725</v>
      </c>
      <c r="B624" s="96" t="s">
        <v>712</v>
      </c>
      <c r="C624" s="97">
        <v>0</v>
      </c>
      <c r="D624" s="81">
        <v>0</v>
      </c>
      <c r="E624" s="81" t="e">
        <f>C624*D624*#REF!</f>
        <v>#REF!</v>
      </c>
      <c r="F624" s="81"/>
      <c r="G624" s="82">
        <v>0</v>
      </c>
      <c r="H624" s="102"/>
    </row>
    <row r="625" spans="1:14" x14ac:dyDescent="0.2">
      <c r="A625" s="95" t="s">
        <v>726</v>
      </c>
      <c r="B625" s="96" t="s">
        <v>712</v>
      </c>
      <c r="C625" s="97">
        <v>0</v>
      </c>
      <c r="D625" s="81">
        <v>0</v>
      </c>
      <c r="E625" s="81" t="e">
        <f>C625*D625*#REF!</f>
        <v>#REF!</v>
      </c>
      <c r="F625" s="81"/>
      <c r="G625" s="82">
        <v>0</v>
      </c>
      <c r="H625" s="102"/>
    </row>
    <row r="626" spans="1:14" x14ac:dyDescent="0.2">
      <c r="A626" s="95" t="s">
        <v>727</v>
      </c>
      <c r="B626" s="96" t="s">
        <v>712</v>
      </c>
      <c r="C626" s="97">
        <v>0</v>
      </c>
      <c r="D626" s="81">
        <v>0</v>
      </c>
      <c r="E626" s="81" t="e">
        <f>C626*D626*#REF!</f>
        <v>#REF!</v>
      </c>
      <c r="F626" s="81"/>
      <c r="G626" s="82">
        <v>0</v>
      </c>
      <c r="H626" s="102"/>
    </row>
    <row r="627" spans="1:14" x14ac:dyDescent="0.2">
      <c r="A627" s="95" t="s">
        <v>728</v>
      </c>
      <c r="B627" s="96" t="s">
        <v>712</v>
      </c>
      <c r="C627" s="97">
        <v>0</v>
      </c>
      <c r="D627" s="81">
        <v>0</v>
      </c>
      <c r="E627" s="81" t="e">
        <f>C627*D627*#REF!</f>
        <v>#REF!</v>
      </c>
      <c r="F627" s="81"/>
      <c r="G627" s="82">
        <v>0</v>
      </c>
      <c r="H627" s="102"/>
    </row>
    <row r="628" spans="1:14" x14ac:dyDescent="0.2">
      <c r="A628" s="88" t="s">
        <v>729</v>
      </c>
      <c r="B628" s="96" t="s">
        <v>712</v>
      </c>
      <c r="C628" s="89">
        <v>0</v>
      </c>
      <c r="D628" s="81">
        <v>0</v>
      </c>
      <c r="E628" s="81" t="e">
        <f>C628*D628*#REF!</f>
        <v>#REF!</v>
      </c>
      <c r="F628" s="81"/>
      <c r="G628" s="82">
        <v>0</v>
      </c>
      <c r="H628" s="102"/>
    </row>
    <row r="629" spans="1:14" x14ac:dyDescent="0.2">
      <c r="A629" s="88" t="s">
        <v>730</v>
      </c>
      <c r="B629" s="96" t="s">
        <v>712</v>
      </c>
      <c r="C629" s="89">
        <v>0</v>
      </c>
      <c r="D629" s="81">
        <v>0</v>
      </c>
      <c r="E629" s="81" t="e">
        <f>C629*D629*#REF!</f>
        <v>#REF!</v>
      </c>
      <c r="F629" s="81"/>
      <c r="G629" s="82">
        <v>0</v>
      </c>
      <c r="H629" s="102"/>
    </row>
    <row r="630" spans="1:14" x14ac:dyDescent="0.2">
      <c r="A630" s="88" t="s">
        <v>731</v>
      </c>
      <c r="B630" s="96" t="s">
        <v>712</v>
      </c>
      <c r="C630" s="89">
        <v>0</v>
      </c>
      <c r="D630" s="81">
        <v>0</v>
      </c>
      <c r="E630" s="81" t="e">
        <f>C630*D630*#REF!</f>
        <v>#REF!</v>
      </c>
      <c r="F630" s="81"/>
      <c r="G630" s="82">
        <v>0</v>
      </c>
      <c r="H630" s="102"/>
    </row>
    <row r="631" spans="1:14" x14ac:dyDescent="0.2">
      <c r="A631" s="88" t="s">
        <v>732</v>
      </c>
      <c r="B631" s="96" t="s">
        <v>712</v>
      </c>
      <c r="C631" s="89">
        <v>0</v>
      </c>
      <c r="D631" s="81">
        <v>0</v>
      </c>
      <c r="E631" s="81" t="e">
        <f>C631*D631*#REF!</f>
        <v>#REF!</v>
      </c>
      <c r="F631" s="81"/>
      <c r="G631" s="82">
        <v>0</v>
      </c>
      <c r="H631" s="102"/>
    </row>
    <row r="632" spans="1:14" x14ac:dyDescent="0.2">
      <c r="A632" s="88" t="s">
        <v>733</v>
      </c>
      <c r="B632" s="96" t="s">
        <v>712</v>
      </c>
      <c r="C632" s="89">
        <v>0</v>
      </c>
      <c r="D632" s="81">
        <v>0</v>
      </c>
      <c r="E632" s="81" t="e">
        <f>C632*D632*#REF!</f>
        <v>#REF!</v>
      </c>
      <c r="F632" s="81"/>
      <c r="G632" s="82">
        <v>0</v>
      </c>
      <c r="H632" s="102"/>
    </row>
    <row r="633" spans="1:14" x14ac:dyDescent="0.2">
      <c r="A633" s="95" t="s">
        <v>734</v>
      </c>
      <c r="B633" s="96" t="s">
        <v>712</v>
      </c>
      <c r="C633" s="97">
        <v>0</v>
      </c>
      <c r="D633" s="81">
        <v>0</v>
      </c>
      <c r="E633" s="81" t="e">
        <f>C633*D633*#REF!</f>
        <v>#REF!</v>
      </c>
      <c r="F633" s="81"/>
      <c r="G633" s="82">
        <v>0</v>
      </c>
      <c r="H633" s="102"/>
    </row>
    <row r="634" spans="1:14" x14ac:dyDescent="0.2">
      <c r="A634" s="95" t="s">
        <v>735</v>
      </c>
      <c r="B634" s="96" t="s">
        <v>712</v>
      </c>
      <c r="C634" s="97">
        <v>0</v>
      </c>
      <c r="D634" s="81">
        <v>0</v>
      </c>
      <c r="E634" s="81" t="e">
        <f>C634*D634*#REF!</f>
        <v>#REF!</v>
      </c>
      <c r="F634" s="81"/>
      <c r="G634" s="82">
        <v>0</v>
      </c>
      <c r="H634" s="102"/>
    </row>
    <row r="635" spans="1:14" x14ac:dyDescent="0.2">
      <c r="A635" s="88" t="s">
        <v>736</v>
      </c>
      <c r="B635" s="96" t="s">
        <v>712</v>
      </c>
      <c r="C635" s="89">
        <v>0</v>
      </c>
      <c r="D635" s="81">
        <v>0</v>
      </c>
      <c r="E635" s="81" t="e">
        <f>C635*D635*#REF!</f>
        <v>#REF!</v>
      </c>
      <c r="F635" s="81"/>
      <c r="G635" s="82">
        <v>0</v>
      </c>
      <c r="H635" s="102"/>
    </row>
    <row r="636" spans="1:14" ht="15" x14ac:dyDescent="0.25">
      <c r="A636" s="90" t="s">
        <v>64</v>
      </c>
      <c r="B636" s="87"/>
      <c r="C636" s="91">
        <v>0</v>
      </c>
      <c r="D636" s="87"/>
      <c r="E636" s="87" t="e">
        <f>SUM(E625:E635)</f>
        <v>#REF!</v>
      </c>
      <c r="F636" s="81"/>
      <c r="G636" s="82"/>
      <c r="H636" s="91">
        <f>SUM(H611)</f>
        <v>0</v>
      </c>
    </row>
    <row r="637" spans="1:14" x14ac:dyDescent="0.2">
      <c r="A637" s="78"/>
      <c r="B637" s="79"/>
      <c r="C637" s="80"/>
      <c r="D637" s="79"/>
      <c r="E637" s="81"/>
      <c r="F637" s="79"/>
      <c r="G637" s="82"/>
      <c r="H637" s="80"/>
    </row>
    <row r="638" spans="1:14" x14ac:dyDescent="0.2">
      <c r="A638" s="88" t="s">
        <v>737</v>
      </c>
      <c r="B638" s="96" t="s">
        <v>738</v>
      </c>
      <c r="C638" s="89">
        <v>828</v>
      </c>
      <c r="D638" s="81">
        <v>2</v>
      </c>
      <c r="E638" s="81" t="e">
        <f t="shared" ref="E638:E639" si="44">C638*D638*#REF!</f>
        <v>#REF!</v>
      </c>
      <c r="F638" s="81"/>
      <c r="G638" s="82">
        <v>2</v>
      </c>
      <c r="H638" s="80">
        <f t="shared" ref="H638:H647" si="45">C638*G638</f>
        <v>1656</v>
      </c>
    </row>
    <row r="639" spans="1:14" x14ac:dyDescent="0.2">
      <c r="A639" s="88" t="s">
        <v>739</v>
      </c>
      <c r="B639" s="96" t="s">
        <v>738</v>
      </c>
      <c r="C639" s="89">
        <v>200</v>
      </c>
      <c r="D639" s="81">
        <v>2</v>
      </c>
      <c r="E639" s="81" t="e">
        <f t="shared" si="44"/>
        <v>#REF!</v>
      </c>
      <c r="F639" s="81"/>
      <c r="G639" s="82">
        <v>2</v>
      </c>
      <c r="H639" s="80">
        <f t="shared" si="45"/>
        <v>400</v>
      </c>
    </row>
    <row r="640" spans="1:14" s="6" customFormat="1" x14ac:dyDescent="0.2">
      <c r="A640" s="103" t="s">
        <v>740</v>
      </c>
      <c r="B640" s="104" t="s">
        <v>738</v>
      </c>
      <c r="C640" s="105">
        <v>1018</v>
      </c>
      <c r="D640" s="79">
        <v>2</v>
      </c>
      <c r="E640" s="79" t="e">
        <f>C640*D640*#REF!</f>
        <v>#REF!</v>
      </c>
      <c r="F640" s="79"/>
      <c r="G640" s="82">
        <v>2</v>
      </c>
      <c r="H640" s="80">
        <f t="shared" si="45"/>
        <v>2036</v>
      </c>
      <c r="I640" s="5"/>
      <c r="J640" s="5"/>
      <c r="K640" s="5"/>
      <c r="L640" s="5"/>
      <c r="M640" s="5"/>
      <c r="N640" s="5"/>
    </row>
    <row r="641" spans="1:8" x14ac:dyDescent="0.2">
      <c r="A641" s="95" t="s">
        <v>741</v>
      </c>
      <c r="B641" s="96" t="s">
        <v>738</v>
      </c>
      <c r="C641" s="97">
        <v>800</v>
      </c>
      <c r="D641" s="81">
        <v>2</v>
      </c>
      <c r="E641" s="81" t="e">
        <f>C641*D641*#REF!</f>
        <v>#REF!</v>
      </c>
      <c r="F641" s="81"/>
      <c r="G641" s="82">
        <v>2</v>
      </c>
      <c r="H641" s="80">
        <f t="shared" si="45"/>
        <v>1600</v>
      </c>
    </row>
    <row r="642" spans="1:8" x14ac:dyDescent="0.2">
      <c r="A642" s="95" t="s">
        <v>742</v>
      </c>
      <c r="B642" s="96" t="s">
        <v>738</v>
      </c>
      <c r="C642" s="97">
        <v>506</v>
      </c>
      <c r="D642" s="81">
        <v>2</v>
      </c>
      <c r="E642" s="81" t="e">
        <f>C642*D642*#REF!</f>
        <v>#REF!</v>
      </c>
      <c r="F642" s="81"/>
      <c r="G642" s="82">
        <v>2</v>
      </c>
      <c r="H642" s="80">
        <f t="shared" si="45"/>
        <v>1012</v>
      </c>
    </row>
    <row r="643" spans="1:8" x14ac:dyDescent="0.2">
      <c r="A643" s="88" t="s">
        <v>743</v>
      </c>
      <c r="B643" s="96" t="s">
        <v>738</v>
      </c>
      <c r="C643" s="89">
        <v>475</v>
      </c>
      <c r="D643" s="81">
        <v>2</v>
      </c>
      <c r="E643" s="81" t="e">
        <f>C643*D643*#REF!</f>
        <v>#REF!</v>
      </c>
      <c r="F643" s="81"/>
      <c r="G643" s="82">
        <v>2</v>
      </c>
      <c r="H643" s="80">
        <f t="shared" si="45"/>
        <v>950</v>
      </c>
    </row>
    <row r="644" spans="1:8" x14ac:dyDescent="0.2">
      <c r="A644" s="88" t="s">
        <v>744</v>
      </c>
      <c r="B644" s="96" t="s">
        <v>738</v>
      </c>
      <c r="C644" s="89">
        <v>840</v>
      </c>
      <c r="D644" s="81">
        <v>2</v>
      </c>
      <c r="E644" s="81" t="e">
        <f>C644*D644*#REF!</f>
        <v>#REF!</v>
      </c>
      <c r="F644" s="81"/>
      <c r="G644" s="82">
        <v>0</v>
      </c>
      <c r="H644" s="80">
        <f t="shared" si="45"/>
        <v>0</v>
      </c>
    </row>
    <row r="645" spans="1:8" x14ac:dyDescent="0.2">
      <c r="A645" s="95" t="s">
        <v>745</v>
      </c>
      <c r="B645" s="96" t="s">
        <v>738</v>
      </c>
      <c r="C645" s="97">
        <v>300</v>
      </c>
      <c r="D645" s="81"/>
      <c r="E645" s="81"/>
      <c r="F645" s="81"/>
      <c r="G645" s="82">
        <v>2</v>
      </c>
      <c r="H645" s="80">
        <f t="shared" si="45"/>
        <v>600</v>
      </c>
    </row>
    <row r="646" spans="1:8" x14ac:dyDescent="0.2">
      <c r="A646" s="95" t="s">
        <v>746</v>
      </c>
      <c r="B646" s="96" t="s">
        <v>738</v>
      </c>
      <c r="C646" s="97">
        <v>108</v>
      </c>
      <c r="D646" s="81"/>
      <c r="E646" s="81"/>
      <c r="F646" s="81"/>
      <c r="G646" s="82">
        <v>2</v>
      </c>
      <c r="H646" s="80">
        <f t="shared" si="45"/>
        <v>216</v>
      </c>
    </row>
    <row r="647" spans="1:8" x14ac:dyDescent="0.2">
      <c r="A647" s="95" t="s">
        <v>747</v>
      </c>
      <c r="B647" s="96" t="s">
        <v>738</v>
      </c>
      <c r="C647" s="97">
        <v>374</v>
      </c>
      <c r="D647" s="81"/>
      <c r="E647" s="81"/>
      <c r="F647" s="81"/>
      <c r="G647" s="82">
        <v>2</v>
      </c>
      <c r="H647" s="80">
        <f t="shared" si="45"/>
        <v>748</v>
      </c>
    </row>
    <row r="648" spans="1:8" ht="15" x14ac:dyDescent="0.25">
      <c r="A648" s="90" t="s">
        <v>64</v>
      </c>
      <c r="B648" s="87"/>
      <c r="C648" s="91">
        <f>SUM(C638:C647)</f>
        <v>5449</v>
      </c>
      <c r="D648" s="87"/>
      <c r="E648" s="87" t="e">
        <f>SUM(E639:E645)</f>
        <v>#REF!</v>
      </c>
      <c r="F648" s="81"/>
      <c r="G648" s="82"/>
      <c r="H648" s="91">
        <f>SUM(H638:H647)</f>
        <v>9218</v>
      </c>
    </row>
    <row r="649" spans="1:8" x14ac:dyDescent="0.2">
      <c r="A649" s="95"/>
      <c r="B649" s="96"/>
      <c r="C649" s="97"/>
      <c r="D649" s="81"/>
      <c r="E649" s="81"/>
      <c r="F649" s="81"/>
      <c r="G649" s="82"/>
      <c r="H649" s="80"/>
    </row>
    <row r="650" spans="1:8" x14ac:dyDescent="0.2">
      <c r="A650" s="95" t="s">
        <v>748</v>
      </c>
      <c r="B650" s="96" t="s">
        <v>749</v>
      </c>
      <c r="C650" s="97">
        <v>103</v>
      </c>
      <c r="D650" s="81"/>
      <c r="E650" s="81"/>
      <c r="F650" s="81"/>
      <c r="G650" s="82">
        <v>2</v>
      </c>
      <c r="H650" s="80">
        <f t="shared" ref="H650:H655" si="46">C650*G650</f>
        <v>206</v>
      </c>
    </row>
    <row r="651" spans="1:8" x14ac:dyDescent="0.2">
      <c r="A651" s="95" t="s">
        <v>750</v>
      </c>
      <c r="B651" s="96" t="s">
        <v>749</v>
      </c>
      <c r="C651" s="97">
        <v>106</v>
      </c>
      <c r="D651" s="81"/>
      <c r="E651" s="81"/>
      <c r="F651" s="81"/>
      <c r="G651" s="82">
        <v>2</v>
      </c>
      <c r="H651" s="80">
        <f t="shared" si="46"/>
        <v>212</v>
      </c>
    </row>
    <row r="652" spans="1:8" x14ac:dyDescent="0.2">
      <c r="A652" s="95" t="s">
        <v>751</v>
      </c>
      <c r="B652" s="96" t="s">
        <v>749</v>
      </c>
      <c r="C652" s="97">
        <v>118</v>
      </c>
      <c r="D652" s="81"/>
      <c r="E652" s="81"/>
      <c r="F652" s="81"/>
      <c r="G652" s="82">
        <v>2</v>
      </c>
      <c r="H652" s="80">
        <f t="shared" si="46"/>
        <v>236</v>
      </c>
    </row>
    <row r="653" spans="1:8" x14ac:dyDescent="0.2">
      <c r="A653" s="95" t="s">
        <v>752</v>
      </c>
      <c r="B653" s="96" t="s">
        <v>749</v>
      </c>
      <c r="C653" s="97">
        <v>123</v>
      </c>
      <c r="D653" s="81"/>
      <c r="E653" s="81"/>
      <c r="F653" s="81"/>
      <c r="G653" s="82">
        <v>2</v>
      </c>
      <c r="H653" s="80">
        <f t="shared" si="46"/>
        <v>246</v>
      </c>
    </row>
    <row r="654" spans="1:8" x14ac:dyDescent="0.2">
      <c r="A654" s="95" t="s">
        <v>753</v>
      </c>
      <c r="B654" s="96" t="s">
        <v>749</v>
      </c>
      <c r="C654" s="97">
        <v>312</v>
      </c>
      <c r="D654" s="81"/>
      <c r="E654" s="81"/>
      <c r="F654" s="81"/>
      <c r="G654" s="82">
        <v>2</v>
      </c>
      <c r="H654" s="80">
        <f t="shared" si="46"/>
        <v>624</v>
      </c>
    </row>
    <row r="655" spans="1:8" x14ac:dyDescent="0.2">
      <c r="A655" s="95" t="s">
        <v>754</v>
      </c>
      <c r="B655" s="96" t="s">
        <v>749</v>
      </c>
      <c r="C655" s="97">
        <v>29</v>
      </c>
      <c r="D655" s="81"/>
      <c r="E655" s="81"/>
      <c r="F655" s="81"/>
      <c r="G655" s="82">
        <v>2</v>
      </c>
      <c r="H655" s="80">
        <f t="shared" si="46"/>
        <v>58</v>
      </c>
    </row>
    <row r="656" spans="1:8" ht="15" x14ac:dyDescent="0.25">
      <c r="A656" s="90" t="s">
        <v>64</v>
      </c>
      <c r="B656" s="87"/>
      <c r="C656" s="91">
        <f>SUM(C650:C655)</f>
        <v>791</v>
      </c>
      <c r="D656" s="81"/>
      <c r="E656" s="81"/>
      <c r="F656" s="81"/>
      <c r="G656" s="82"/>
      <c r="H656" s="91">
        <f>SUM(H650:H655)</f>
        <v>1582</v>
      </c>
    </row>
    <row r="657" spans="1:8" x14ac:dyDescent="0.2">
      <c r="A657" s="95"/>
      <c r="B657" s="96"/>
      <c r="C657" s="97"/>
      <c r="D657" s="81"/>
      <c r="E657" s="81"/>
      <c r="F657" s="81"/>
      <c r="G657" s="82"/>
      <c r="H657" s="80"/>
    </row>
    <row r="658" spans="1:8" x14ac:dyDescent="0.2">
      <c r="A658" s="95" t="s">
        <v>755</v>
      </c>
      <c r="B658" s="96" t="s">
        <v>756</v>
      </c>
      <c r="C658" s="97">
        <v>1087</v>
      </c>
      <c r="D658" s="81">
        <v>2</v>
      </c>
      <c r="E658" s="81" t="e">
        <f>C658*D658*#REF!</f>
        <v>#REF!</v>
      </c>
      <c r="F658" s="81"/>
      <c r="G658" s="82">
        <v>2</v>
      </c>
      <c r="H658" s="80">
        <f>C658*G658</f>
        <v>2174</v>
      </c>
    </row>
    <row r="659" spans="1:8" x14ac:dyDescent="0.2">
      <c r="A659" s="95" t="s">
        <v>757</v>
      </c>
      <c r="B659" s="96" t="s">
        <v>756</v>
      </c>
      <c r="C659" s="97">
        <v>0</v>
      </c>
      <c r="D659" s="81">
        <v>2</v>
      </c>
      <c r="E659" s="81" t="e">
        <f>C659*D659*#REF!</f>
        <v>#REF!</v>
      </c>
      <c r="F659" s="81"/>
      <c r="G659" s="82">
        <v>0</v>
      </c>
      <c r="H659" s="101" t="s">
        <v>700</v>
      </c>
    </row>
    <row r="660" spans="1:8" ht="15" x14ac:dyDescent="0.25">
      <c r="A660" s="90" t="s">
        <v>64</v>
      </c>
      <c r="B660" s="87"/>
      <c r="C660" s="91">
        <f>SUM(C658:C659)</f>
        <v>1087</v>
      </c>
      <c r="D660" s="87"/>
      <c r="E660" s="87" t="e">
        <f>SUM(E658:E659)</f>
        <v>#REF!</v>
      </c>
      <c r="F660" s="87"/>
      <c r="G660" s="106"/>
      <c r="H660" s="91">
        <f>SUM(H658:H659)</f>
        <v>2174</v>
      </c>
    </row>
    <row r="661" spans="1:8" x14ac:dyDescent="0.2">
      <c r="A661" s="95"/>
      <c r="B661" s="81"/>
      <c r="C661" s="97"/>
      <c r="D661" s="81"/>
      <c r="E661" s="81"/>
      <c r="F661" s="79"/>
      <c r="G661" s="82"/>
      <c r="H661" s="80"/>
    </row>
    <row r="662" spans="1:8" x14ac:dyDescent="0.2">
      <c r="A662" s="95" t="s">
        <v>758</v>
      </c>
      <c r="B662" s="96" t="s">
        <v>759</v>
      </c>
      <c r="C662" s="97">
        <v>318</v>
      </c>
      <c r="D662" s="81">
        <v>2</v>
      </c>
      <c r="E662" s="81" t="e">
        <f>C662*D662*#REF!</f>
        <v>#REF!</v>
      </c>
      <c r="F662" s="79"/>
      <c r="G662" s="82">
        <v>2</v>
      </c>
      <c r="H662" s="80">
        <f t="shared" ref="H662:H663" si="47">C662*G662</f>
        <v>636</v>
      </c>
    </row>
    <row r="663" spans="1:8" x14ac:dyDescent="0.2">
      <c r="A663" s="95" t="s">
        <v>760</v>
      </c>
      <c r="B663" s="96" t="s">
        <v>759</v>
      </c>
      <c r="C663" s="97">
        <v>233</v>
      </c>
      <c r="D663" s="81">
        <v>2</v>
      </c>
      <c r="E663" s="81" t="e">
        <f>C663*D663*#REF!</f>
        <v>#REF!</v>
      </c>
      <c r="F663" s="79"/>
      <c r="G663" s="82">
        <v>2</v>
      </c>
      <c r="H663" s="80">
        <f t="shared" si="47"/>
        <v>466</v>
      </c>
    </row>
    <row r="664" spans="1:8" ht="15" x14ac:dyDescent="0.25">
      <c r="A664" s="90" t="s">
        <v>64</v>
      </c>
      <c r="B664" s="87"/>
      <c r="C664" s="91">
        <f>SUM(C662:C663)</f>
        <v>551</v>
      </c>
      <c r="D664" s="87"/>
      <c r="E664" s="87" t="e">
        <f>SUM(E662:E663)</f>
        <v>#REF!</v>
      </c>
      <c r="F664" s="81"/>
      <c r="G664" s="82"/>
      <c r="H664" s="91">
        <f>SUM(H662:H663)</f>
        <v>1102</v>
      </c>
    </row>
    <row r="665" spans="1:8" x14ac:dyDescent="0.2">
      <c r="A665" s="95"/>
      <c r="B665" s="96"/>
      <c r="C665" s="97"/>
      <c r="D665" s="81"/>
      <c r="E665" s="81"/>
      <c r="F665" s="81"/>
      <c r="G665" s="82"/>
      <c r="H665" s="80"/>
    </row>
    <row r="666" spans="1:8" x14ac:dyDescent="0.2">
      <c r="A666" s="95" t="s">
        <v>761</v>
      </c>
      <c r="B666" s="96" t="s">
        <v>50</v>
      </c>
      <c r="C666" s="97">
        <v>257</v>
      </c>
      <c r="D666" s="81">
        <v>2</v>
      </c>
      <c r="E666" s="81" t="e">
        <f>C666*D666*#REF!</f>
        <v>#REF!</v>
      </c>
      <c r="F666" s="81"/>
      <c r="G666" s="82">
        <v>2</v>
      </c>
      <c r="H666" s="80">
        <f t="shared" ref="H666:H671" si="48">C666*G666</f>
        <v>514</v>
      </c>
    </row>
    <row r="667" spans="1:8" x14ac:dyDescent="0.2">
      <c r="A667" s="95" t="s">
        <v>762</v>
      </c>
      <c r="B667" s="96" t="s">
        <v>50</v>
      </c>
      <c r="C667" s="97">
        <v>237</v>
      </c>
      <c r="D667" s="81">
        <v>2</v>
      </c>
      <c r="E667" s="81" t="e">
        <f>C667*D667*#REF!</f>
        <v>#REF!</v>
      </c>
      <c r="F667" s="81"/>
      <c r="G667" s="82">
        <v>2</v>
      </c>
      <c r="H667" s="80">
        <f t="shared" si="48"/>
        <v>474</v>
      </c>
    </row>
    <row r="668" spans="1:8" x14ac:dyDescent="0.2">
      <c r="A668" s="95" t="s">
        <v>763</v>
      </c>
      <c r="B668" s="96" t="s">
        <v>50</v>
      </c>
      <c r="C668" s="97">
        <v>91</v>
      </c>
      <c r="D668" s="81">
        <v>2</v>
      </c>
      <c r="E668" s="81" t="e">
        <f>C668*D668*#REF!</f>
        <v>#REF!</v>
      </c>
      <c r="F668" s="81"/>
      <c r="G668" s="82">
        <v>2</v>
      </c>
      <c r="H668" s="80">
        <f t="shared" si="48"/>
        <v>182</v>
      </c>
    </row>
    <row r="669" spans="1:8" x14ac:dyDescent="0.2">
      <c r="A669" s="95" t="s">
        <v>764</v>
      </c>
      <c r="B669" s="96" t="s">
        <v>50</v>
      </c>
      <c r="C669" s="97">
        <v>65</v>
      </c>
      <c r="D669" s="81">
        <v>2</v>
      </c>
      <c r="E669" s="81" t="e">
        <f>C669*D669*#REF!</f>
        <v>#REF!</v>
      </c>
      <c r="F669" s="81"/>
      <c r="G669" s="82">
        <v>2</v>
      </c>
      <c r="H669" s="80">
        <f t="shared" si="48"/>
        <v>130</v>
      </c>
    </row>
    <row r="670" spans="1:8" x14ac:dyDescent="0.2">
      <c r="A670" s="95" t="s">
        <v>765</v>
      </c>
      <c r="B670" s="96" t="s">
        <v>50</v>
      </c>
      <c r="C670" s="97">
        <v>303</v>
      </c>
      <c r="D670" s="81">
        <v>2</v>
      </c>
      <c r="E670" s="81" t="e">
        <f>C670*D670*#REF!</f>
        <v>#REF!</v>
      </c>
      <c r="F670" s="81"/>
      <c r="G670" s="82">
        <v>2</v>
      </c>
      <c r="H670" s="80">
        <f t="shared" si="48"/>
        <v>606</v>
      </c>
    </row>
    <row r="671" spans="1:8" x14ac:dyDescent="0.2">
      <c r="A671" s="95" t="s">
        <v>766</v>
      </c>
      <c r="B671" s="96" t="s">
        <v>50</v>
      </c>
      <c r="C671" s="97">
        <v>409</v>
      </c>
      <c r="D671" s="81">
        <v>2</v>
      </c>
      <c r="E671" s="81" t="e">
        <f>C671*D671*#REF!</f>
        <v>#REF!</v>
      </c>
      <c r="F671" s="81"/>
      <c r="G671" s="82">
        <v>2</v>
      </c>
      <c r="H671" s="80">
        <f t="shared" si="48"/>
        <v>818</v>
      </c>
    </row>
    <row r="672" spans="1:8" x14ac:dyDescent="0.2">
      <c r="A672" s="95" t="s">
        <v>767</v>
      </c>
      <c r="B672" s="96" t="s">
        <v>50</v>
      </c>
      <c r="C672" s="97">
        <v>0</v>
      </c>
      <c r="D672" s="81"/>
      <c r="E672" s="81"/>
      <c r="F672" s="81"/>
      <c r="G672" s="82">
        <v>0</v>
      </c>
      <c r="H672" s="80" t="s">
        <v>343</v>
      </c>
    </row>
    <row r="673" spans="1:8" x14ac:dyDescent="0.2">
      <c r="A673" s="95" t="s">
        <v>768</v>
      </c>
      <c r="B673" s="96" t="s">
        <v>50</v>
      </c>
      <c r="C673" s="97">
        <v>141</v>
      </c>
      <c r="D673" s="81"/>
      <c r="E673" s="81"/>
      <c r="F673" s="81"/>
      <c r="G673" s="82">
        <v>2</v>
      </c>
      <c r="H673" s="80">
        <f>C673*G673</f>
        <v>282</v>
      </c>
    </row>
    <row r="674" spans="1:8" ht="15" x14ac:dyDescent="0.25">
      <c r="A674" s="90" t="s">
        <v>64</v>
      </c>
      <c r="B674" s="87"/>
      <c r="C674" s="91">
        <f>SUM(C666:C673)</f>
        <v>1503</v>
      </c>
      <c r="D674" s="87"/>
      <c r="E674" s="87" t="e">
        <f>SUM(E666:E671)</f>
        <v>#REF!</v>
      </c>
      <c r="F674" s="81"/>
      <c r="G674" s="82"/>
      <c r="H674" s="91">
        <f>SUM(H666:H673)</f>
        <v>3006</v>
      </c>
    </row>
    <row r="675" spans="1:8" x14ac:dyDescent="0.2">
      <c r="A675" s="88"/>
      <c r="B675" s="81"/>
      <c r="C675" s="89"/>
      <c r="D675" s="81"/>
      <c r="E675" s="81"/>
      <c r="F675" s="79"/>
      <c r="G675" s="82"/>
      <c r="H675" s="80"/>
    </row>
    <row r="676" spans="1:8" x14ac:dyDescent="0.2">
      <c r="A676" s="95" t="s">
        <v>769</v>
      </c>
      <c r="B676" s="96" t="s">
        <v>770</v>
      </c>
      <c r="C676" s="97">
        <v>227</v>
      </c>
      <c r="D676" s="81">
        <v>2</v>
      </c>
      <c r="E676" s="81" t="e">
        <f>C676*D676*#REF!</f>
        <v>#REF!</v>
      </c>
      <c r="F676" s="81"/>
      <c r="G676" s="82">
        <v>2</v>
      </c>
      <c r="H676" s="80">
        <f t="shared" ref="H676:H679" si="49">C676*G676</f>
        <v>454</v>
      </c>
    </row>
    <row r="677" spans="1:8" x14ac:dyDescent="0.2">
      <c r="A677" s="95" t="s">
        <v>771</v>
      </c>
      <c r="B677" s="96" t="s">
        <v>770</v>
      </c>
      <c r="C677" s="97">
        <v>76</v>
      </c>
      <c r="D677" s="81">
        <v>2</v>
      </c>
      <c r="E677" s="81" t="e">
        <f>C677*D677*#REF!</f>
        <v>#REF!</v>
      </c>
      <c r="F677" s="81"/>
      <c r="G677" s="82">
        <v>2</v>
      </c>
      <c r="H677" s="80">
        <f t="shared" si="49"/>
        <v>152</v>
      </c>
    </row>
    <row r="678" spans="1:8" x14ac:dyDescent="0.2">
      <c r="A678" s="95" t="s">
        <v>772</v>
      </c>
      <c r="B678" s="96" t="s">
        <v>770</v>
      </c>
      <c r="C678" s="97">
        <v>102</v>
      </c>
      <c r="D678" s="81">
        <v>2</v>
      </c>
      <c r="E678" s="81" t="e">
        <f>C678*D678*#REF!</f>
        <v>#REF!</v>
      </c>
      <c r="F678" s="81"/>
      <c r="G678" s="82">
        <v>2</v>
      </c>
      <c r="H678" s="80">
        <f t="shared" si="49"/>
        <v>204</v>
      </c>
    </row>
    <row r="679" spans="1:8" x14ac:dyDescent="0.2">
      <c r="A679" s="95" t="s">
        <v>773</v>
      </c>
      <c r="B679" s="96" t="s">
        <v>770</v>
      </c>
      <c r="C679" s="97">
        <v>67</v>
      </c>
      <c r="D679" s="81">
        <v>2</v>
      </c>
      <c r="E679" s="81" t="e">
        <f>C679*D679*#REF!</f>
        <v>#REF!</v>
      </c>
      <c r="F679" s="81"/>
      <c r="G679" s="82">
        <v>2</v>
      </c>
      <c r="H679" s="80">
        <f t="shared" si="49"/>
        <v>134</v>
      </c>
    </row>
    <row r="680" spans="1:8" ht="15" x14ac:dyDescent="0.25">
      <c r="A680" s="90" t="s">
        <v>64</v>
      </c>
      <c r="B680" s="87"/>
      <c r="C680" s="91">
        <f>SUM(C676:C679)</f>
        <v>472</v>
      </c>
      <c r="D680" s="87"/>
      <c r="E680" s="87" t="e">
        <f>SUM(E676:E679)</f>
        <v>#REF!</v>
      </c>
      <c r="F680" s="81"/>
      <c r="G680" s="82"/>
      <c r="H680" s="91">
        <f>SUM(H676:H679)</f>
        <v>944</v>
      </c>
    </row>
    <row r="681" spans="1:8" x14ac:dyDescent="0.2">
      <c r="A681" s="95"/>
      <c r="B681" s="81"/>
      <c r="C681" s="80"/>
      <c r="D681" s="81"/>
      <c r="E681" s="81"/>
      <c r="F681" s="81"/>
      <c r="G681" s="82"/>
      <c r="H681" s="80"/>
    </row>
    <row r="682" spans="1:8" x14ac:dyDescent="0.2">
      <c r="A682" s="95" t="s">
        <v>774</v>
      </c>
      <c r="B682" s="107" t="s">
        <v>775</v>
      </c>
      <c r="C682" s="97">
        <v>230</v>
      </c>
      <c r="D682" s="81">
        <v>2</v>
      </c>
      <c r="E682" s="81" t="e">
        <f>C682*D682*#REF!</f>
        <v>#REF!</v>
      </c>
      <c r="F682" s="81"/>
      <c r="G682" s="82">
        <v>2</v>
      </c>
      <c r="H682" s="80">
        <f t="shared" ref="H682:H692" si="50">C682*G682</f>
        <v>460</v>
      </c>
    </row>
    <row r="683" spans="1:8" x14ac:dyDescent="0.2">
      <c r="A683" s="95" t="s">
        <v>776</v>
      </c>
      <c r="B683" s="107" t="s">
        <v>775</v>
      </c>
      <c r="C683" s="97">
        <v>236</v>
      </c>
      <c r="D683" s="81">
        <v>2</v>
      </c>
      <c r="E683" s="81" t="e">
        <f>C683*D683*#REF!</f>
        <v>#REF!</v>
      </c>
      <c r="F683" s="87"/>
      <c r="G683" s="82">
        <v>2</v>
      </c>
      <c r="H683" s="80">
        <f t="shared" si="50"/>
        <v>472</v>
      </c>
    </row>
    <row r="684" spans="1:8" x14ac:dyDescent="0.2">
      <c r="A684" s="95" t="s">
        <v>777</v>
      </c>
      <c r="B684" s="107" t="s">
        <v>775</v>
      </c>
      <c r="C684" s="97">
        <v>163</v>
      </c>
      <c r="D684" s="81">
        <v>2</v>
      </c>
      <c r="E684" s="81" t="e">
        <f>C684*D684*#REF!</f>
        <v>#REF!</v>
      </c>
      <c r="F684" s="79"/>
      <c r="G684" s="82">
        <v>2</v>
      </c>
      <c r="H684" s="80">
        <f t="shared" si="50"/>
        <v>326</v>
      </c>
    </row>
    <row r="685" spans="1:8" x14ac:dyDescent="0.2">
      <c r="A685" s="95" t="s">
        <v>778</v>
      </c>
      <c r="B685" s="107" t="s">
        <v>775</v>
      </c>
      <c r="C685" s="97">
        <v>80</v>
      </c>
      <c r="D685" s="81">
        <v>2</v>
      </c>
      <c r="E685" s="81" t="e">
        <f>C685*D685*#REF!</f>
        <v>#REF!</v>
      </c>
      <c r="F685" s="79"/>
      <c r="G685" s="82">
        <v>2</v>
      </c>
      <c r="H685" s="80">
        <f t="shared" si="50"/>
        <v>160</v>
      </c>
    </row>
    <row r="686" spans="1:8" x14ac:dyDescent="0.2">
      <c r="A686" s="95" t="s">
        <v>779</v>
      </c>
      <c r="B686" s="107" t="s">
        <v>775</v>
      </c>
      <c r="C686" s="97">
        <v>67</v>
      </c>
      <c r="D686" s="81">
        <v>2</v>
      </c>
      <c r="E686" s="81" t="e">
        <f>C686*D686*#REF!</f>
        <v>#REF!</v>
      </c>
      <c r="F686" s="79"/>
      <c r="G686" s="82">
        <v>2</v>
      </c>
      <c r="H686" s="80">
        <f t="shared" si="50"/>
        <v>134</v>
      </c>
    </row>
    <row r="687" spans="1:8" x14ac:dyDescent="0.2">
      <c r="A687" s="95" t="s">
        <v>780</v>
      </c>
      <c r="B687" s="107" t="s">
        <v>775</v>
      </c>
      <c r="C687" s="97">
        <v>199</v>
      </c>
      <c r="D687" s="81"/>
      <c r="E687" s="81"/>
      <c r="F687" s="79"/>
      <c r="G687" s="82">
        <v>2</v>
      </c>
      <c r="H687" s="80">
        <f t="shared" si="50"/>
        <v>398</v>
      </c>
    </row>
    <row r="688" spans="1:8" x14ac:dyDescent="0.2">
      <c r="A688" s="95" t="s">
        <v>781</v>
      </c>
      <c r="B688" s="107" t="s">
        <v>775</v>
      </c>
      <c r="C688" s="97">
        <v>293</v>
      </c>
      <c r="D688" s="81">
        <v>2</v>
      </c>
      <c r="E688" s="81" t="e">
        <f>C688*D688*#REF!</f>
        <v>#REF!</v>
      </c>
      <c r="F688" s="79"/>
      <c r="G688" s="82">
        <v>2</v>
      </c>
      <c r="H688" s="80">
        <f t="shared" si="50"/>
        <v>586</v>
      </c>
    </row>
    <row r="689" spans="1:8" x14ac:dyDescent="0.2">
      <c r="A689" s="95" t="s">
        <v>782</v>
      </c>
      <c r="B689" s="107" t="s">
        <v>775</v>
      </c>
      <c r="C689" s="97">
        <v>218</v>
      </c>
      <c r="D689" s="81">
        <v>2</v>
      </c>
      <c r="E689" s="81" t="e">
        <f>C689*D689*#REF!</f>
        <v>#REF!</v>
      </c>
      <c r="F689" s="79"/>
      <c r="G689" s="82">
        <v>2</v>
      </c>
      <c r="H689" s="80">
        <f t="shared" si="50"/>
        <v>436</v>
      </c>
    </row>
    <row r="690" spans="1:8" x14ac:dyDescent="0.2">
      <c r="A690" s="95" t="s">
        <v>783</v>
      </c>
      <c r="B690" s="107" t="s">
        <v>775</v>
      </c>
      <c r="C690" s="97">
        <v>155</v>
      </c>
      <c r="D690" s="81">
        <v>2</v>
      </c>
      <c r="E690" s="81" t="e">
        <f>C690*D690*#REF!</f>
        <v>#REF!</v>
      </c>
      <c r="F690" s="79"/>
      <c r="G690" s="82">
        <v>2</v>
      </c>
      <c r="H690" s="80">
        <f t="shared" si="50"/>
        <v>310</v>
      </c>
    </row>
    <row r="691" spans="1:8" x14ac:dyDescent="0.2">
      <c r="A691" s="95" t="s">
        <v>784</v>
      </c>
      <c r="B691" s="107" t="s">
        <v>775</v>
      </c>
      <c r="C691" s="97">
        <v>172</v>
      </c>
      <c r="D691" s="81">
        <v>2</v>
      </c>
      <c r="E691" s="81" t="e">
        <f>C691*D691*#REF!</f>
        <v>#REF!</v>
      </c>
      <c r="F691" s="79"/>
      <c r="G691" s="82">
        <v>2</v>
      </c>
      <c r="H691" s="80">
        <f t="shared" si="50"/>
        <v>344</v>
      </c>
    </row>
    <row r="692" spans="1:8" x14ac:dyDescent="0.2">
      <c r="A692" s="95" t="s">
        <v>785</v>
      </c>
      <c r="B692" s="107" t="s">
        <v>775</v>
      </c>
      <c r="C692" s="97">
        <v>48</v>
      </c>
      <c r="D692" s="81">
        <v>2</v>
      </c>
      <c r="E692" s="81" t="e">
        <f>C692*D692*#REF!</f>
        <v>#REF!</v>
      </c>
      <c r="F692" s="79"/>
      <c r="G692" s="82">
        <v>2</v>
      </c>
      <c r="H692" s="80">
        <f t="shared" si="50"/>
        <v>96</v>
      </c>
    </row>
    <row r="693" spans="1:8" ht="15" x14ac:dyDescent="0.25">
      <c r="A693" s="90" t="s">
        <v>64</v>
      </c>
      <c r="B693" s="108"/>
      <c r="C693" s="91">
        <f>SUM(C682:C692)</f>
        <v>1861</v>
      </c>
      <c r="D693" s="87"/>
      <c r="E693" s="87" t="e">
        <f>SUM(E682:E692)</f>
        <v>#REF!</v>
      </c>
      <c r="F693" s="79"/>
      <c r="G693" s="82"/>
      <c r="H693" s="91">
        <f>SUM(H682:H692)</f>
        <v>3722</v>
      </c>
    </row>
    <row r="694" spans="1:8" x14ac:dyDescent="0.2">
      <c r="A694" s="78"/>
      <c r="B694" s="79"/>
      <c r="C694" s="80"/>
      <c r="D694" s="78"/>
      <c r="E694" s="78"/>
      <c r="F694" s="79"/>
      <c r="G694" s="82"/>
      <c r="H694" s="80"/>
    </row>
    <row r="695" spans="1:8" x14ac:dyDescent="0.2">
      <c r="A695" s="95" t="s">
        <v>786</v>
      </c>
      <c r="B695" s="96" t="s">
        <v>787</v>
      </c>
      <c r="C695" s="97">
        <v>173</v>
      </c>
      <c r="D695" s="81">
        <v>2</v>
      </c>
      <c r="E695" s="81" t="e">
        <f>C695*D695*#REF!</f>
        <v>#REF!</v>
      </c>
      <c r="F695" s="79"/>
      <c r="G695" s="82">
        <v>2</v>
      </c>
      <c r="H695" s="80">
        <f t="shared" ref="H695:H697" si="51">C695*G695</f>
        <v>346</v>
      </c>
    </row>
    <row r="696" spans="1:8" x14ac:dyDescent="0.2">
      <c r="A696" s="95" t="s">
        <v>788</v>
      </c>
      <c r="B696" s="96" t="s">
        <v>789</v>
      </c>
      <c r="C696" s="97">
        <v>190</v>
      </c>
      <c r="D696" s="81">
        <v>2</v>
      </c>
      <c r="E696" s="81" t="e">
        <f>C696*D696*#REF!</f>
        <v>#REF!</v>
      </c>
      <c r="F696" s="81"/>
      <c r="G696" s="82">
        <v>2</v>
      </c>
      <c r="H696" s="80">
        <f t="shared" si="51"/>
        <v>380</v>
      </c>
    </row>
    <row r="697" spans="1:8" x14ac:dyDescent="0.2">
      <c r="A697" s="95" t="s">
        <v>790</v>
      </c>
      <c r="B697" s="96" t="s">
        <v>789</v>
      </c>
      <c r="C697" s="97">
        <v>196</v>
      </c>
      <c r="D697" s="81"/>
      <c r="E697" s="81"/>
      <c r="F697" s="81"/>
      <c r="G697" s="82">
        <v>2</v>
      </c>
      <c r="H697" s="80">
        <f t="shared" si="51"/>
        <v>392</v>
      </c>
    </row>
    <row r="698" spans="1:8" ht="15" x14ac:dyDescent="0.25">
      <c r="A698" s="90" t="s">
        <v>64</v>
      </c>
      <c r="B698" s="87"/>
      <c r="C698" s="91">
        <f>SUM(C695:C697)</f>
        <v>559</v>
      </c>
      <c r="D698" s="87"/>
      <c r="E698" s="87" t="e">
        <f>SUM(E695:E697)</f>
        <v>#REF!</v>
      </c>
      <c r="F698" s="81"/>
      <c r="G698" s="82"/>
      <c r="H698" s="91">
        <f>SUM(H695:H697)</f>
        <v>1118</v>
      </c>
    </row>
    <row r="699" spans="1:8" x14ac:dyDescent="0.2">
      <c r="A699" s="95"/>
      <c r="B699" s="96"/>
      <c r="C699" s="97"/>
      <c r="D699" s="81"/>
      <c r="E699" s="81"/>
      <c r="F699" s="81"/>
      <c r="G699" s="82"/>
      <c r="H699" s="80"/>
    </row>
    <row r="700" spans="1:8" x14ac:dyDescent="0.2">
      <c r="A700" s="95" t="s">
        <v>791</v>
      </c>
      <c r="B700" s="96" t="s">
        <v>792</v>
      </c>
      <c r="C700" s="97">
        <v>147</v>
      </c>
      <c r="D700" s="81">
        <v>2</v>
      </c>
      <c r="E700" s="81" t="e">
        <f>C700*D700*#REF!</f>
        <v>#REF!</v>
      </c>
      <c r="F700" s="81"/>
      <c r="G700" s="82">
        <v>4</v>
      </c>
      <c r="H700" s="80">
        <f t="shared" ref="H700:H703" si="52">C700*G700</f>
        <v>588</v>
      </c>
    </row>
    <row r="701" spans="1:8" x14ac:dyDescent="0.2">
      <c r="A701" s="95" t="s">
        <v>793</v>
      </c>
      <c r="B701" s="96" t="s">
        <v>792</v>
      </c>
      <c r="C701" s="97">
        <v>109</v>
      </c>
      <c r="D701" s="81">
        <v>2</v>
      </c>
      <c r="E701" s="81" t="e">
        <f>C701*D701*#REF!</f>
        <v>#REF!</v>
      </c>
      <c r="F701" s="81"/>
      <c r="G701" s="82">
        <v>2</v>
      </c>
      <c r="H701" s="80">
        <f t="shared" si="52"/>
        <v>218</v>
      </c>
    </row>
    <row r="702" spans="1:8" x14ac:dyDescent="0.2">
      <c r="A702" s="95" t="s">
        <v>794</v>
      </c>
      <c r="B702" s="96" t="s">
        <v>792</v>
      </c>
      <c r="C702" s="97">
        <v>136</v>
      </c>
      <c r="D702" s="81">
        <v>2</v>
      </c>
      <c r="E702" s="81" t="e">
        <f>C702*D702*#REF!</f>
        <v>#REF!</v>
      </c>
      <c r="F702" s="81"/>
      <c r="G702" s="82">
        <v>2</v>
      </c>
      <c r="H702" s="80">
        <f t="shared" si="52"/>
        <v>272</v>
      </c>
    </row>
    <row r="703" spans="1:8" x14ac:dyDescent="0.2">
      <c r="A703" s="95" t="s">
        <v>795</v>
      </c>
      <c r="B703" s="96" t="s">
        <v>792</v>
      </c>
      <c r="C703" s="97">
        <v>290</v>
      </c>
      <c r="D703" s="81">
        <v>2</v>
      </c>
      <c r="E703" s="81" t="e">
        <f>C703*D703*#REF!</f>
        <v>#REF!</v>
      </c>
      <c r="F703" s="87"/>
      <c r="G703" s="82">
        <v>2</v>
      </c>
      <c r="H703" s="80">
        <f t="shared" si="52"/>
        <v>580</v>
      </c>
    </row>
    <row r="704" spans="1:8" ht="15" x14ac:dyDescent="0.25">
      <c r="A704" s="90" t="s">
        <v>64</v>
      </c>
      <c r="B704" s="87"/>
      <c r="C704" s="91">
        <f>SUM(C700:C703)</f>
        <v>682</v>
      </c>
      <c r="D704" s="81"/>
      <c r="E704" s="87" t="e">
        <f>SUM(E700:E703)</f>
        <v>#REF!</v>
      </c>
      <c r="F704" s="81"/>
      <c r="G704" s="82"/>
      <c r="H704" s="91">
        <f>SUM(H700:H703)</f>
        <v>1658</v>
      </c>
    </row>
    <row r="705" spans="1:8" x14ac:dyDescent="0.2">
      <c r="A705" s="95"/>
      <c r="B705" s="96"/>
      <c r="C705" s="97"/>
      <c r="D705" s="81"/>
      <c r="E705" s="81"/>
      <c r="F705" s="81"/>
      <c r="G705" s="82"/>
      <c r="H705" s="80"/>
    </row>
    <row r="706" spans="1:8" x14ac:dyDescent="0.2">
      <c r="A706" s="95" t="s">
        <v>796</v>
      </c>
      <c r="B706" s="96" t="s">
        <v>797</v>
      </c>
      <c r="C706" s="97">
        <v>0</v>
      </c>
      <c r="D706" s="81">
        <v>2</v>
      </c>
      <c r="E706" s="81" t="e">
        <f>C706*D706*#REF!</f>
        <v>#REF!</v>
      </c>
      <c r="F706" s="81"/>
      <c r="G706" s="82"/>
      <c r="H706" s="80" t="s">
        <v>798</v>
      </c>
    </row>
    <row r="707" spans="1:8" x14ac:dyDescent="0.2">
      <c r="A707" s="95" t="s">
        <v>799</v>
      </c>
      <c r="B707" s="96" t="s">
        <v>797</v>
      </c>
      <c r="C707" s="97">
        <v>280</v>
      </c>
      <c r="D707" s="81"/>
      <c r="E707" s="81"/>
      <c r="F707" s="81"/>
      <c r="G707" s="82">
        <v>2</v>
      </c>
      <c r="H707" s="80">
        <f>C707*G707</f>
        <v>560</v>
      </c>
    </row>
    <row r="708" spans="1:8" x14ac:dyDescent="0.2">
      <c r="A708" s="95" t="s">
        <v>800</v>
      </c>
      <c r="B708" s="96" t="s">
        <v>797</v>
      </c>
      <c r="C708" s="97">
        <v>0</v>
      </c>
      <c r="D708" s="81"/>
      <c r="E708" s="81"/>
      <c r="F708" s="81"/>
      <c r="G708" s="82"/>
      <c r="H708" s="80" t="s">
        <v>343</v>
      </c>
    </row>
    <row r="709" spans="1:8" x14ac:dyDescent="0.2">
      <c r="A709" s="95" t="s">
        <v>801</v>
      </c>
      <c r="B709" s="96" t="s">
        <v>797</v>
      </c>
      <c r="C709" s="97">
        <v>0</v>
      </c>
      <c r="D709" s="81"/>
      <c r="E709" s="81"/>
      <c r="F709" s="81"/>
      <c r="G709" s="82"/>
      <c r="H709" s="80" t="s">
        <v>343</v>
      </c>
    </row>
    <row r="710" spans="1:8" x14ac:dyDescent="0.2">
      <c r="A710" s="95" t="s">
        <v>802</v>
      </c>
      <c r="B710" s="96" t="s">
        <v>797</v>
      </c>
      <c r="C710" s="97">
        <v>0</v>
      </c>
      <c r="D710" s="81"/>
      <c r="E710" s="81"/>
      <c r="F710" s="81"/>
      <c r="G710" s="82"/>
      <c r="H710" s="80" t="s">
        <v>343</v>
      </c>
    </row>
    <row r="711" spans="1:8" ht="15" x14ac:dyDescent="0.25">
      <c r="A711" s="90" t="s">
        <v>64</v>
      </c>
      <c r="B711" s="87"/>
      <c r="C711" s="91">
        <f>SUM(C706:C710)</f>
        <v>280</v>
      </c>
      <c r="D711" s="87"/>
      <c r="E711" s="87" t="e">
        <f>SUM(E706:E706)</f>
        <v>#REF!</v>
      </c>
      <c r="F711" s="87"/>
      <c r="G711" s="82"/>
      <c r="H711" s="91">
        <f>SUM(H706:H710)</f>
        <v>560</v>
      </c>
    </row>
    <row r="712" spans="1:8" x14ac:dyDescent="0.2">
      <c r="A712" s="95"/>
      <c r="B712" s="96"/>
      <c r="C712" s="97"/>
      <c r="D712" s="81"/>
      <c r="E712" s="81"/>
      <c r="F712" s="79"/>
      <c r="G712" s="82"/>
      <c r="H712" s="80"/>
    </row>
    <row r="713" spans="1:8" x14ac:dyDescent="0.2">
      <c r="A713" s="95" t="s">
        <v>803</v>
      </c>
      <c r="B713" s="96" t="s">
        <v>804</v>
      </c>
      <c r="C713" s="97">
        <v>986</v>
      </c>
      <c r="D713" s="81">
        <v>2</v>
      </c>
      <c r="E713" s="81" t="e">
        <f>C713*D713*#REF!</f>
        <v>#REF!</v>
      </c>
      <c r="F713" s="81"/>
      <c r="G713" s="82">
        <v>2</v>
      </c>
      <c r="H713" s="80">
        <f t="shared" ref="H713:H723" si="53">C713*G713</f>
        <v>1972</v>
      </c>
    </row>
    <row r="714" spans="1:8" x14ac:dyDescent="0.2">
      <c r="A714" s="95" t="s">
        <v>805</v>
      </c>
      <c r="B714" s="96" t="s">
        <v>804</v>
      </c>
      <c r="C714" s="97">
        <v>1660</v>
      </c>
      <c r="D714" s="81">
        <v>2</v>
      </c>
      <c r="E714" s="81" t="e">
        <f>C714*D714*#REF!</f>
        <v>#REF!</v>
      </c>
      <c r="F714" s="81"/>
      <c r="G714" s="82">
        <v>2</v>
      </c>
      <c r="H714" s="80">
        <f t="shared" si="53"/>
        <v>3320</v>
      </c>
    </row>
    <row r="715" spans="1:8" x14ac:dyDescent="0.2">
      <c r="A715" s="95" t="s">
        <v>806</v>
      </c>
      <c r="B715" s="96" t="s">
        <v>804</v>
      </c>
      <c r="C715" s="97">
        <v>140</v>
      </c>
      <c r="D715" s="81"/>
      <c r="E715" s="81"/>
      <c r="F715" s="81"/>
      <c r="G715" s="82">
        <v>2</v>
      </c>
      <c r="H715" s="80">
        <f t="shared" si="53"/>
        <v>280</v>
      </c>
    </row>
    <row r="716" spans="1:8" x14ac:dyDescent="0.2">
      <c r="A716" s="95" t="s">
        <v>807</v>
      </c>
      <c r="B716" s="96" t="s">
        <v>804</v>
      </c>
      <c r="C716" s="97">
        <v>52</v>
      </c>
      <c r="D716" s="81">
        <v>2</v>
      </c>
      <c r="E716" s="81" t="e">
        <f>C716*D716*#REF!</f>
        <v>#REF!</v>
      </c>
      <c r="F716" s="81"/>
      <c r="G716" s="82">
        <v>2</v>
      </c>
      <c r="H716" s="80">
        <f t="shared" si="53"/>
        <v>104</v>
      </c>
    </row>
    <row r="717" spans="1:8" x14ac:dyDescent="0.2">
      <c r="A717" s="95" t="s">
        <v>808</v>
      </c>
      <c r="B717" s="96" t="s">
        <v>804</v>
      </c>
      <c r="C717" s="97">
        <v>292</v>
      </c>
      <c r="D717" s="81">
        <v>2</v>
      </c>
      <c r="E717" s="81" t="e">
        <f>C717*D717*#REF!</f>
        <v>#REF!</v>
      </c>
      <c r="F717" s="81"/>
      <c r="G717" s="82">
        <v>2</v>
      </c>
      <c r="H717" s="80">
        <f t="shared" si="53"/>
        <v>584</v>
      </c>
    </row>
    <row r="718" spans="1:8" x14ac:dyDescent="0.2">
      <c r="A718" s="95" t="s">
        <v>809</v>
      </c>
      <c r="B718" s="96" t="s">
        <v>804</v>
      </c>
      <c r="C718" s="97">
        <v>112</v>
      </c>
      <c r="D718" s="81">
        <v>2</v>
      </c>
      <c r="E718" s="81" t="e">
        <f>C718*D718*#REF!</f>
        <v>#REF!</v>
      </c>
      <c r="F718" s="81"/>
      <c r="G718" s="82">
        <v>2</v>
      </c>
      <c r="H718" s="80">
        <f t="shared" si="53"/>
        <v>224</v>
      </c>
    </row>
    <row r="719" spans="1:8" x14ac:dyDescent="0.2">
      <c r="A719" s="95" t="s">
        <v>810</v>
      </c>
      <c r="B719" s="96" t="s">
        <v>804</v>
      </c>
      <c r="C719" s="97">
        <v>143</v>
      </c>
      <c r="D719" s="81">
        <v>2</v>
      </c>
      <c r="E719" s="81" t="e">
        <f>C719*D719*#REF!</f>
        <v>#REF!</v>
      </c>
      <c r="F719" s="81"/>
      <c r="G719" s="82">
        <v>2</v>
      </c>
      <c r="H719" s="80">
        <f t="shared" si="53"/>
        <v>286</v>
      </c>
    </row>
    <row r="720" spans="1:8" x14ac:dyDescent="0.2">
      <c r="A720" s="95" t="s">
        <v>811</v>
      </c>
      <c r="B720" s="96" t="s">
        <v>804</v>
      </c>
      <c r="C720" s="97">
        <v>160</v>
      </c>
      <c r="D720" s="81">
        <v>2</v>
      </c>
      <c r="E720" s="81" t="e">
        <f>C720*D720*#REF!</f>
        <v>#REF!</v>
      </c>
      <c r="F720" s="81"/>
      <c r="G720" s="82">
        <v>2</v>
      </c>
      <c r="H720" s="80">
        <f t="shared" si="53"/>
        <v>320</v>
      </c>
    </row>
    <row r="721" spans="1:8" x14ac:dyDescent="0.2">
      <c r="A721" s="95" t="s">
        <v>812</v>
      </c>
      <c r="B721" s="96" t="s">
        <v>804</v>
      </c>
      <c r="C721" s="97">
        <v>180</v>
      </c>
      <c r="D721" s="81">
        <v>2</v>
      </c>
      <c r="E721" s="81" t="e">
        <f>C721*D721*#REF!</f>
        <v>#REF!</v>
      </c>
      <c r="F721" s="81"/>
      <c r="G721" s="82">
        <v>2</v>
      </c>
      <c r="H721" s="80">
        <f t="shared" si="53"/>
        <v>360</v>
      </c>
    </row>
    <row r="722" spans="1:8" x14ac:dyDescent="0.2">
      <c r="A722" s="95" t="s">
        <v>813</v>
      </c>
      <c r="B722" s="96" t="s">
        <v>804</v>
      </c>
      <c r="C722" s="97">
        <v>86</v>
      </c>
      <c r="D722" s="81">
        <v>2</v>
      </c>
      <c r="E722" s="81" t="e">
        <f>C722*D722*#REF!</f>
        <v>#REF!</v>
      </c>
      <c r="F722" s="81"/>
      <c r="G722" s="82">
        <v>2</v>
      </c>
      <c r="H722" s="80">
        <f t="shared" si="53"/>
        <v>172</v>
      </c>
    </row>
    <row r="723" spans="1:8" x14ac:dyDescent="0.2">
      <c r="A723" s="95" t="s">
        <v>814</v>
      </c>
      <c r="B723" s="96" t="s">
        <v>804</v>
      </c>
      <c r="C723" s="97">
        <v>122</v>
      </c>
      <c r="D723" s="81">
        <v>2</v>
      </c>
      <c r="E723" s="81" t="e">
        <f>C723*D723*#REF!</f>
        <v>#REF!</v>
      </c>
      <c r="F723" s="81"/>
      <c r="G723" s="82">
        <v>2</v>
      </c>
      <c r="H723" s="80">
        <f t="shared" si="53"/>
        <v>244</v>
      </c>
    </row>
    <row r="724" spans="1:8" ht="15" x14ac:dyDescent="0.25">
      <c r="A724" s="90" t="s">
        <v>64</v>
      </c>
      <c r="B724" s="87"/>
      <c r="C724" s="91">
        <f>SUM(C713:C723)</f>
        <v>3933</v>
      </c>
      <c r="D724" s="87"/>
      <c r="E724" s="87" t="e">
        <f>SUM(E713:E723)</f>
        <v>#REF!</v>
      </c>
      <c r="F724" s="87"/>
      <c r="G724" s="82"/>
      <c r="H724" s="91">
        <f>SUM(H713:H723)</f>
        <v>7866</v>
      </c>
    </row>
    <row r="725" spans="1:8" x14ac:dyDescent="0.2">
      <c r="A725" s="95"/>
      <c r="B725" s="96"/>
      <c r="C725" s="97"/>
      <c r="D725" s="81"/>
      <c r="E725" s="81"/>
      <c r="F725" s="81"/>
      <c r="G725" s="82"/>
      <c r="H725" s="80"/>
    </row>
    <row r="726" spans="1:8" x14ac:dyDescent="0.2">
      <c r="A726" s="95" t="s">
        <v>815</v>
      </c>
      <c r="B726" s="96" t="s">
        <v>816</v>
      </c>
      <c r="C726" s="97">
        <v>228</v>
      </c>
      <c r="D726" s="81">
        <v>2</v>
      </c>
      <c r="E726" s="81" t="e">
        <f>C726*D726*#REF!</f>
        <v>#REF!</v>
      </c>
      <c r="F726" s="81"/>
      <c r="G726" s="82">
        <v>2</v>
      </c>
      <c r="H726" s="80">
        <f>C726*G726</f>
        <v>456</v>
      </c>
    </row>
    <row r="727" spans="1:8" ht="15" x14ac:dyDescent="0.25">
      <c r="A727" s="90" t="s">
        <v>64</v>
      </c>
      <c r="B727" s="87"/>
      <c r="C727" s="91">
        <f>SUM(C726)</f>
        <v>228</v>
      </c>
      <c r="D727" s="87"/>
      <c r="E727" s="87" t="e">
        <f>SUM(E726:E726)</f>
        <v>#REF!</v>
      </c>
      <c r="F727" s="81"/>
      <c r="G727" s="82"/>
      <c r="H727" s="91">
        <f>SUM(H726)</f>
        <v>456</v>
      </c>
    </row>
    <row r="728" spans="1:8" x14ac:dyDescent="0.2">
      <c r="A728" s="95"/>
      <c r="B728" s="96"/>
      <c r="C728" s="97"/>
      <c r="D728" s="81"/>
      <c r="E728" s="81"/>
      <c r="F728" s="81"/>
      <c r="G728" s="82"/>
      <c r="H728" s="80"/>
    </row>
    <row r="729" spans="1:8" x14ac:dyDescent="0.2">
      <c r="A729" s="95" t="s">
        <v>817</v>
      </c>
      <c r="B729" s="96" t="s">
        <v>818</v>
      </c>
      <c r="C729" s="97">
        <v>726</v>
      </c>
      <c r="D729" s="81">
        <v>3</v>
      </c>
      <c r="E729" s="81" t="e">
        <f>C729*D729*#REF!</f>
        <v>#REF!</v>
      </c>
      <c r="F729" s="81"/>
      <c r="G729" s="82">
        <v>2</v>
      </c>
      <c r="H729" s="80">
        <f t="shared" ref="H729:H735" si="54">C729*G729</f>
        <v>1452</v>
      </c>
    </row>
    <row r="730" spans="1:8" x14ac:dyDescent="0.2">
      <c r="A730" s="95" t="s">
        <v>819</v>
      </c>
      <c r="B730" s="96" t="s">
        <v>818</v>
      </c>
      <c r="C730" s="97">
        <v>355</v>
      </c>
      <c r="D730" s="81">
        <v>2</v>
      </c>
      <c r="E730" s="81" t="e">
        <f>C730*D730*#REF!</f>
        <v>#REF!</v>
      </c>
      <c r="F730" s="87"/>
      <c r="G730" s="82">
        <v>2</v>
      </c>
      <c r="H730" s="80">
        <f t="shared" si="54"/>
        <v>710</v>
      </c>
    </row>
    <row r="731" spans="1:8" x14ac:dyDescent="0.2">
      <c r="A731" s="95" t="s">
        <v>820</v>
      </c>
      <c r="B731" s="96" t="s">
        <v>818</v>
      </c>
      <c r="C731" s="97">
        <v>77</v>
      </c>
      <c r="D731" s="81">
        <v>2</v>
      </c>
      <c r="E731" s="81" t="e">
        <f>C731*D731*#REF!</f>
        <v>#REF!</v>
      </c>
      <c r="F731" s="79"/>
      <c r="G731" s="82">
        <v>2</v>
      </c>
      <c r="H731" s="80">
        <f t="shared" si="54"/>
        <v>154</v>
      </c>
    </row>
    <row r="732" spans="1:8" x14ac:dyDescent="0.2">
      <c r="A732" s="95" t="s">
        <v>821</v>
      </c>
      <c r="B732" s="96" t="s">
        <v>818</v>
      </c>
      <c r="C732" s="97">
        <v>67</v>
      </c>
      <c r="D732" s="81">
        <v>2</v>
      </c>
      <c r="E732" s="81" t="e">
        <f>C732*D732*#REF!</f>
        <v>#REF!</v>
      </c>
      <c r="F732" s="79"/>
      <c r="G732" s="82">
        <v>2</v>
      </c>
      <c r="H732" s="80">
        <f t="shared" si="54"/>
        <v>134</v>
      </c>
    </row>
    <row r="733" spans="1:8" x14ac:dyDescent="0.2">
      <c r="A733" s="95" t="s">
        <v>822</v>
      </c>
      <c r="B733" s="96" t="s">
        <v>818</v>
      </c>
      <c r="C733" s="97">
        <v>65</v>
      </c>
      <c r="D733" s="81">
        <v>2</v>
      </c>
      <c r="E733" s="81" t="e">
        <f>C733*D733*#REF!</f>
        <v>#REF!</v>
      </c>
      <c r="F733" s="79"/>
      <c r="G733" s="82">
        <v>2</v>
      </c>
      <c r="H733" s="80">
        <f t="shared" si="54"/>
        <v>130</v>
      </c>
    </row>
    <row r="734" spans="1:8" x14ac:dyDescent="0.2">
      <c r="A734" s="95" t="s">
        <v>823</v>
      </c>
      <c r="B734" s="96" t="s">
        <v>818</v>
      </c>
      <c r="C734" s="97">
        <v>135</v>
      </c>
      <c r="D734" s="81">
        <v>2</v>
      </c>
      <c r="E734" s="81" t="e">
        <f>C734*D734*#REF!</f>
        <v>#REF!</v>
      </c>
      <c r="F734" s="81"/>
      <c r="G734" s="82">
        <v>2</v>
      </c>
      <c r="H734" s="80">
        <f t="shared" si="54"/>
        <v>270</v>
      </c>
    </row>
    <row r="735" spans="1:8" x14ac:dyDescent="0.2">
      <c r="A735" s="95" t="s">
        <v>824</v>
      </c>
      <c r="B735" s="96" t="s">
        <v>818</v>
      </c>
      <c r="C735" s="97">
        <v>372</v>
      </c>
      <c r="D735" s="81"/>
      <c r="E735" s="81"/>
      <c r="F735" s="81"/>
      <c r="G735" s="82">
        <v>2</v>
      </c>
      <c r="H735" s="80">
        <f t="shared" si="54"/>
        <v>744</v>
      </c>
    </row>
    <row r="736" spans="1:8" ht="15" x14ac:dyDescent="0.25">
      <c r="A736" s="90" t="s">
        <v>64</v>
      </c>
      <c r="B736" s="87"/>
      <c r="C736" s="91">
        <f>SUM(C729:C735)</f>
        <v>1797</v>
      </c>
      <c r="D736" s="87"/>
      <c r="E736" s="87" t="e">
        <f>SUM(E729:E734)</f>
        <v>#REF!</v>
      </c>
      <c r="F736" s="81"/>
      <c r="G736" s="82"/>
      <c r="H736" s="91">
        <f>SUM(H729:H735)</f>
        <v>3594</v>
      </c>
    </row>
    <row r="737" spans="1:8" x14ac:dyDescent="0.2">
      <c r="A737" s="95"/>
      <c r="B737" s="96"/>
      <c r="C737" s="97"/>
      <c r="D737" s="81"/>
      <c r="E737" s="81"/>
      <c r="F737" s="81"/>
      <c r="G737" s="82"/>
      <c r="H737" s="80"/>
    </row>
    <row r="738" spans="1:8" x14ac:dyDescent="0.2">
      <c r="A738" s="95" t="s">
        <v>825</v>
      </c>
      <c r="B738" s="96" t="s">
        <v>826</v>
      </c>
      <c r="C738" s="97">
        <v>59</v>
      </c>
      <c r="D738" s="81">
        <v>2</v>
      </c>
      <c r="E738" s="81" t="e">
        <f>C738*D738*#REF!</f>
        <v>#REF!</v>
      </c>
      <c r="F738" s="81"/>
      <c r="G738" s="82">
        <v>2</v>
      </c>
      <c r="H738" s="80">
        <f t="shared" ref="H738:H741" si="55">C738*G738</f>
        <v>118</v>
      </c>
    </row>
    <row r="739" spans="1:8" x14ac:dyDescent="0.2">
      <c r="A739" s="95" t="s">
        <v>827</v>
      </c>
      <c r="B739" s="96" t="s">
        <v>826</v>
      </c>
      <c r="C739" s="97">
        <v>54</v>
      </c>
      <c r="D739" s="81">
        <v>2</v>
      </c>
      <c r="E739" s="81" t="e">
        <f>C739*D739*#REF!</f>
        <v>#REF!</v>
      </c>
      <c r="F739" s="81"/>
      <c r="G739" s="82">
        <v>2</v>
      </c>
      <c r="H739" s="80">
        <f t="shared" si="55"/>
        <v>108</v>
      </c>
    </row>
    <row r="740" spans="1:8" x14ac:dyDescent="0.2">
      <c r="A740" s="95" t="s">
        <v>828</v>
      </c>
      <c r="B740" s="96" t="s">
        <v>826</v>
      </c>
      <c r="C740" s="97">
        <v>217</v>
      </c>
      <c r="D740" s="81">
        <v>2</v>
      </c>
      <c r="E740" s="81" t="e">
        <f>C740*D740*#REF!</f>
        <v>#REF!</v>
      </c>
      <c r="F740" s="81"/>
      <c r="G740" s="82">
        <v>2</v>
      </c>
      <c r="H740" s="80">
        <f t="shared" si="55"/>
        <v>434</v>
      </c>
    </row>
    <row r="741" spans="1:8" x14ac:dyDescent="0.2">
      <c r="A741" s="95" t="s">
        <v>829</v>
      </c>
      <c r="B741" s="96" t="s">
        <v>826</v>
      </c>
      <c r="C741" s="97">
        <v>51</v>
      </c>
      <c r="D741" s="81">
        <v>2</v>
      </c>
      <c r="E741" s="81" t="e">
        <f>C741*D741*#REF!</f>
        <v>#REF!</v>
      </c>
      <c r="F741" s="81"/>
      <c r="G741" s="82">
        <v>2</v>
      </c>
      <c r="H741" s="80">
        <f t="shared" si="55"/>
        <v>102</v>
      </c>
    </row>
    <row r="742" spans="1:8" ht="15" x14ac:dyDescent="0.25">
      <c r="A742" s="90" t="s">
        <v>64</v>
      </c>
      <c r="B742" s="87"/>
      <c r="C742" s="91">
        <f>SUM(C738:C741)</f>
        <v>381</v>
      </c>
      <c r="D742" s="87"/>
      <c r="E742" s="87" t="e">
        <f>SUM(E738:E741)</f>
        <v>#REF!</v>
      </c>
      <c r="F742" s="81"/>
      <c r="G742" s="82"/>
      <c r="H742" s="91">
        <f>SUM(H738:H741)</f>
        <v>762</v>
      </c>
    </row>
    <row r="743" spans="1:8" x14ac:dyDescent="0.2">
      <c r="A743" s="88"/>
      <c r="B743" s="81"/>
      <c r="C743" s="89"/>
      <c r="D743" s="81"/>
      <c r="E743" s="81"/>
      <c r="F743" s="79"/>
      <c r="G743" s="82"/>
      <c r="H743" s="80"/>
    </row>
    <row r="744" spans="1:8" x14ac:dyDescent="0.2">
      <c r="A744" s="95" t="s">
        <v>830</v>
      </c>
      <c r="B744" s="96" t="s">
        <v>831</v>
      </c>
      <c r="C744" s="97">
        <v>607</v>
      </c>
      <c r="D744" s="81">
        <v>2</v>
      </c>
      <c r="E744" s="81" t="e">
        <f>C744*D744*#REF!</f>
        <v>#REF!</v>
      </c>
      <c r="F744" s="81"/>
      <c r="G744" s="82">
        <v>2</v>
      </c>
      <c r="H744" s="80">
        <f t="shared" ref="H744:H749" si="56">C744*G744</f>
        <v>1214</v>
      </c>
    </row>
    <row r="745" spans="1:8" x14ac:dyDescent="0.2">
      <c r="A745" s="95" t="s">
        <v>832</v>
      </c>
      <c r="B745" s="96" t="s">
        <v>831</v>
      </c>
      <c r="C745" s="97">
        <v>235</v>
      </c>
      <c r="D745" s="81">
        <v>2</v>
      </c>
      <c r="E745" s="81" t="e">
        <f>C745*D745*#REF!</f>
        <v>#REF!</v>
      </c>
      <c r="F745" s="81"/>
      <c r="G745" s="82">
        <v>2</v>
      </c>
      <c r="H745" s="80">
        <f t="shared" si="56"/>
        <v>470</v>
      </c>
    </row>
    <row r="746" spans="1:8" x14ac:dyDescent="0.2">
      <c r="A746" s="95" t="s">
        <v>833</v>
      </c>
      <c r="B746" s="96" t="s">
        <v>831</v>
      </c>
      <c r="C746" s="97">
        <v>83</v>
      </c>
      <c r="D746" s="81">
        <v>2</v>
      </c>
      <c r="E746" s="81" t="e">
        <f>C746*D746*#REF!</f>
        <v>#REF!</v>
      </c>
      <c r="F746" s="81"/>
      <c r="G746" s="82">
        <v>2</v>
      </c>
      <c r="H746" s="80">
        <f t="shared" si="56"/>
        <v>166</v>
      </c>
    </row>
    <row r="747" spans="1:8" x14ac:dyDescent="0.2">
      <c r="A747" s="95" t="s">
        <v>834</v>
      </c>
      <c r="B747" s="96" t="s">
        <v>831</v>
      </c>
      <c r="C747" s="97">
        <v>73</v>
      </c>
      <c r="D747" s="81">
        <v>2</v>
      </c>
      <c r="E747" s="81" t="e">
        <f>C747*D747*#REF!</f>
        <v>#REF!</v>
      </c>
      <c r="F747" s="81"/>
      <c r="G747" s="82">
        <v>2</v>
      </c>
      <c r="H747" s="80">
        <f t="shared" si="56"/>
        <v>146</v>
      </c>
    </row>
    <row r="748" spans="1:8" x14ac:dyDescent="0.2">
      <c r="A748" s="95" t="s">
        <v>835</v>
      </c>
      <c r="B748" s="96" t="s">
        <v>831</v>
      </c>
      <c r="C748" s="97">
        <v>53</v>
      </c>
      <c r="D748" s="81"/>
      <c r="E748" s="81"/>
      <c r="F748" s="81"/>
      <c r="G748" s="82">
        <v>2</v>
      </c>
      <c r="H748" s="80">
        <f t="shared" si="56"/>
        <v>106</v>
      </c>
    </row>
    <row r="749" spans="1:8" x14ac:dyDescent="0.2">
      <c r="A749" s="95" t="s">
        <v>836</v>
      </c>
      <c r="B749" s="96" t="s">
        <v>831</v>
      </c>
      <c r="C749" s="97">
        <v>216</v>
      </c>
      <c r="D749" s="81">
        <v>2</v>
      </c>
      <c r="E749" s="81" t="e">
        <f>C749*D749*#REF!</f>
        <v>#REF!</v>
      </c>
      <c r="F749" s="81"/>
      <c r="G749" s="82">
        <v>2</v>
      </c>
      <c r="H749" s="80">
        <f t="shared" si="56"/>
        <v>432</v>
      </c>
    </row>
    <row r="750" spans="1:8" ht="15" x14ac:dyDescent="0.25">
      <c r="A750" s="90" t="s">
        <v>64</v>
      </c>
      <c r="B750" s="87"/>
      <c r="C750" s="91">
        <f>SUM(C744:C749)</f>
        <v>1267</v>
      </c>
      <c r="D750" s="87"/>
      <c r="E750" s="87" t="e">
        <f>SUM(E744:E749)</f>
        <v>#REF!</v>
      </c>
      <c r="F750" s="81"/>
      <c r="G750" s="82"/>
      <c r="H750" s="91">
        <f>SUM(H744:H749)</f>
        <v>2534</v>
      </c>
    </row>
    <row r="751" spans="1:8" x14ac:dyDescent="0.2">
      <c r="A751" s="95"/>
      <c r="B751" s="81"/>
      <c r="C751" s="97"/>
      <c r="D751" s="81"/>
      <c r="E751" s="81"/>
      <c r="F751" s="81"/>
      <c r="G751" s="82"/>
      <c r="H751" s="80"/>
    </row>
    <row r="752" spans="1:8" x14ac:dyDescent="0.2">
      <c r="A752" s="95" t="s">
        <v>837</v>
      </c>
      <c r="B752" s="96" t="s">
        <v>838</v>
      </c>
      <c r="C752" s="97">
        <v>241</v>
      </c>
      <c r="D752" s="81">
        <v>2</v>
      </c>
      <c r="E752" s="81" t="e">
        <f>C752*D752*#REF!</f>
        <v>#REF!</v>
      </c>
      <c r="F752" s="81"/>
      <c r="G752" s="82">
        <v>2</v>
      </c>
      <c r="H752" s="80">
        <f t="shared" ref="H752:H754" si="57">C752*G752</f>
        <v>482</v>
      </c>
    </row>
    <row r="753" spans="1:8" x14ac:dyDescent="0.2">
      <c r="A753" s="95" t="s">
        <v>839</v>
      </c>
      <c r="B753" s="96" t="s">
        <v>838</v>
      </c>
      <c r="C753" s="97">
        <v>236</v>
      </c>
      <c r="D753" s="81">
        <v>2</v>
      </c>
      <c r="E753" s="81" t="e">
        <f>C753*D753*#REF!</f>
        <v>#REF!</v>
      </c>
      <c r="F753" s="87"/>
      <c r="G753" s="82">
        <v>2</v>
      </c>
      <c r="H753" s="80">
        <f t="shared" si="57"/>
        <v>472</v>
      </c>
    </row>
    <row r="754" spans="1:8" x14ac:dyDescent="0.2">
      <c r="A754" s="95" t="s">
        <v>840</v>
      </c>
      <c r="B754" s="96" t="s">
        <v>838</v>
      </c>
      <c r="C754" s="97">
        <v>73</v>
      </c>
      <c r="D754" s="81">
        <v>2</v>
      </c>
      <c r="E754" s="81" t="e">
        <f>C754*D754*#REF!</f>
        <v>#REF!</v>
      </c>
      <c r="F754" s="79"/>
      <c r="G754" s="82">
        <v>2</v>
      </c>
      <c r="H754" s="80">
        <f t="shared" si="57"/>
        <v>146</v>
      </c>
    </row>
    <row r="755" spans="1:8" ht="15" x14ac:dyDescent="0.25">
      <c r="A755" s="90" t="s">
        <v>64</v>
      </c>
      <c r="B755" s="87"/>
      <c r="C755" s="91">
        <f>SUM(C752:C754)</f>
        <v>550</v>
      </c>
      <c r="D755" s="87"/>
      <c r="E755" s="87" t="e">
        <f>SUM(E752:E754)</f>
        <v>#REF!</v>
      </c>
      <c r="F755" s="79"/>
      <c r="G755" s="82"/>
      <c r="H755" s="91">
        <f>SUM(H752:H754)</f>
        <v>1100</v>
      </c>
    </row>
    <row r="756" spans="1:8" x14ac:dyDescent="0.2">
      <c r="A756" s="95"/>
      <c r="B756" s="96"/>
      <c r="C756" s="97"/>
      <c r="D756" s="81"/>
      <c r="E756" s="81"/>
      <c r="F756" s="79"/>
      <c r="G756" s="82"/>
      <c r="H756" s="80"/>
    </row>
    <row r="757" spans="1:8" x14ac:dyDescent="0.2">
      <c r="A757" s="95" t="s">
        <v>841</v>
      </c>
      <c r="B757" s="96" t="s">
        <v>842</v>
      </c>
      <c r="C757" s="97">
        <v>158</v>
      </c>
      <c r="D757" s="81">
        <v>2</v>
      </c>
      <c r="E757" s="81" t="e">
        <f>C757*D757*#REF!</f>
        <v>#REF!</v>
      </c>
      <c r="F757" s="79"/>
      <c r="G757" s="82">
        <v>2</v>
      </c>
      <c r="H757" s="80">
        <f t="shared" ref="H757:H764" si="58">C757*G757</f>
        <v>316</v>
      </c>
    </row>
    <row r="758" spans="1:8" x14ac:dyDescent="0.2">
      <c r="A758" s="95" t="s">
        <v>843</v>
      </c>
      <c r="B758" s="96" t="s">
        <v>842</v>
      </c>
      <c r="C758" s="97">
        <v>45</v>
      </c>
      <c r="D758" s="81">
        <v>2</v>
      </c>
      <c r="E758" s="81" t="e">
        <f>C758*D758*#REF!</f>
        <v>#REF!</v>
      </c>
      <c r="F758" s="79"/>
      <c r="G758" s="82">
        <v>2</v>
      </c>
      <c r="H758" s="80">
        <f t="shared" si="58"/>
        <v>90</v>
      </c>
    </row>
    <row r="759" spans="1:8" x14ac:dyDescent="0.2">
      <c r="A759" s="95" t="s">
        <v>844</v>
      </c>
      <c r="B759" s="96" t="s">
        <v>842</v>
      </c>
      <c r="C759" s="97">
        <v>173</v>
      </c>
      <c r="D759" s="81">
        <v>2</v>
      </c>
      <c r="E759" s="81" t="e">
        <f>C759*D759*#REF!</f>
        <v>#REF!</v>
      </c>
      <c r="F759" s="79"/>
      <c r="G759" s="82">
        <v>2</v>
      </c>
      <c r="H759" s="80">
        <f t="shared" si="58"/>
        <v>346</v>
      </c>
    </row>
    <row r="760" spans="1:8" x14ac:dyDescent="0.2">
      <c r="A760" s="95" t="s">
        <v>845</v>
      </c>
      <c r="B760" s="96" t="s">
        <v>842</v>
      </c>
      <c r="C760" s="97">
        <v>45</v>
      </c>
      <c r="D760" s="81">
        <v>2</v>
      </c>
      <c r="E760" s="81" t="e">
        <f>C760*D760*#REF!</f>
        <v>#REF!</v>
      </c>
      <c r="F760" s="79"/>
      <c r="G760" s="82">
        <v>2</v>
      </c>
      <c r="H760" s="80">
        <f t="shared" si="58"/>
        <v>90</v>
      </c>
    </row>
    <row r="761" spans="1:8" x14ac:dyDescent="0.2">
      <c r="A761" s="95" t="s">
        <v>846</v>
      </c>
      <c r="B761" s="96" t="s">
        <v>842</v>
      </c>
      <c r="C761" s="97">
        <v>162</v>
      </c>
      <c r="D761" s="81">
        <v>2</v>
      </c>
      <c r="E761" s="81" t="e">
        <f>C761*D761*#REF!</f>
        <v>#REF!</v>
      </c>
      <c r="F761" s="79"/>
      <c r="G761" s="82">
        <v>2</v>
      </c>
      <c r="H761" s="80">
        <f t="shared" si="58"/>
        <v>324</v>
      </c>
    </row>
    <row r="762" spans="1:8" x14ac:dyDescent="0.2">
      <c r="A762" s="95" t="s">
        <v>847</v>
      </c>
      <c r="B762" s="96" t="s">
        <v>842</v>
      </c>
      <c r="C762" s="97">
        <v>156</v>
      </c>
      <c r="D762" s="81"/>
      <c r="E762" s="81"/>
      <c r="F762" s="79"/>
      <c r="G762" s="82">
        <v>2</v>
      </c>
      <c r="H762" s="80">
        <f t="shared" si="58"/>
        <v>312</v>
      </c>
    </row>
    <row r="763" spans="1:8" x14ac:dyDescent="0.2">
      <c r="A763" s="95" t="s">
        <v>848</v>
      </c>
      <c r="B763" s="96" t="s">
        <v>842</v>
      </c>
      <c r="C763" s="97">
        <v>77</v>
      </c>
      <c r="D763" s="81"/>
      <c r="E763" s="81"/>
      <c r="F763" s="79"/>
      <c r="G763" s="82">
        <v>2</v>
      </c>
      <c r="H763" s="80">
        <f t="shared" si="58"/>
        <v>154</v>
      </c>
    </row>
    <row r="764" spans="1:8" x14ac:dyDescent="0.2">
      <c r="A764" s="95" t="s">
        <v>849</v>
      </c>
      <c r="B764" s="96" t="s">
        <v>842</v>
      </c>
      <c r="C764" s="97">
        <v>85</v>
      </c>
      <c r="D764" s="81">
        <v>2</v>
      </c>
      <c r="E764" s="81" t="e">
        <f>C764*D764*#REF!</f>
        <v>#REF!</v>
      </c>
      <c r="F764" s="79"/>
      <c r="G764" s="82">
        <v>2</v>
      </c>
      <c r="H764" s="80">
        <f t="shared" si="58"/>
        <v>170</v>
      </c>
    </row>
    <row r="765" spans="1:8" ht="15" x14ac:dyDescent="0.25">
      <c r="A765" s="90" t="s">
        <v>64</v>
      </c>
      <c r="B765" s="87"/>
      <c r="C765" s="91">
        <f>SUM(C757:C764)</f>
        <v>901</v>
      </c>
      <c r="D765" s="87"/>
      <c r="E765" s="87" t="e">
        <f>SUM(E757:E764)</f>
        <v>#REF!</v>
      </c>
      <c r="F765" s="79"/>
      <c r="G765" s="82"/>
      <c r="H765" s="91">
        <f>SUM(H757:H764)</f>
        <v>1802</v>
      </c>
    </row>
    <row r="766" spans="1:8" x14ac:dyDescent="0.2">
      <c r="A766" s="109"/>
      <c r="B766" s="109"/>
      <c r="C766" s="110"/>
      <c r="D766" s="109"/>
      <c r="E766" s="111"/>
      <c r="F766" s="109"/>
      <c r="G766" s="82"/>
      <c r="H766" s="80"/>
    </row>
    <row r="767" spans="1:8" x14ac:dyDescent="0.2">
      <c r="A767" s="95" t="s">
        <v>850</v>
      </c>
      <c r="B767" s="96" t="s">
        <v>851</v>
      </c>
      <c r="C767" s="97">
        <v>69</v>
      </c>
      <c r="D767" s="81">
        <v>2</v>
      </c>
      <c r="E767" s="81" t="e">
        <f>C767*D767*#REF!</f>
        <v>#REF!</v>
      </c>
      <c r="F767" s="79"/>
      <c r="G767" s="82">
        <v>2</v>
      </c>
      <c r="H767" s="80">
        <f t="shared" ref="H767:H770" si="59">C767*G767</f>
        <v>138</v>
      </c>
    </row>
    <row r="768" spans="1:8" x14ac:dyDescent="0.2">
      <c r="A768" s="95" t="s">
        <v>852</v>
      </c>
      <c r="B768" s="96" t="s">
        <v>851</v>
      </c>
      <c r="C768" s="97">
        <v>144</v>
      </c>
      <c r="D768" s="81">
        <v>2</v>
      </c>
      <c r="E768" s="81" t="e">
        <f>C768*D768*#REF!</f>
        <v>#REF!</v>
      </c>
      <c r="F768" s="79"/>
      <c r="G768" s="82">
        <v>2</v>
      </c>
      <c r="H768" s="80">
        <f t="shared" si="59"/>
        <v>288</v>
      </c>
    </row>
    <row r="769" spans="1:8" x14ac:dyDescent="0.2">
      <c r="A769" s="95" t="s">
        <v>853</v>
      </c>
      <c r="B769" s="96" t="s">
        <v>851</v>
      </c>
      <c r="C769" s="97">
        <v>135</v>
      </c>
      <c r="D769" s="81">
        <v>2</v>
      </c>
      <c r="E769" s="81" t="e">
        <f>C769*D769*#REF!</f>
        <v>#REF!</v>
      </c>
      <c r="F769" s="79"/>
      <c r="G769" s="82">
        <v>2</v>
      </c>
      <c r="H769" s="80">
        <f t="shared" si="59"/>
        <v>270</v>
      </c>
    </row>
    <row r="770" spans="1:8" x14ac:dyDescent="0.2">
      <c r="A770" s="95" t="s">
        <v>854</v>
      </c>
      <c r="B770" s="96" t="s">
        <v>851</v>
      </c>
      <c r="C770" s="97">
        <v>106</v>
      </c>
      <c r="D770" s="81">
        <v>2</v>
      </c>
      <c r="E770" s="81" t="e">
        <f>C770*D770*#REF!</f>
        <v>#REF!</v>
      </c>
      <c r="F770" s="79"/>
      <c r="G770" s="82">
        <v>2</v>
      </c>
      <c r="H770" s="80">
        <f t="shared" si="59"/>
        <v>212</v>
      </c>
    </row>
    <row r="771" spans="1:8" ht="15" x14ac:dyDescent="0.25">
      <c r="A771" s="90" t="s">
        <v>64</v>
      </c>
      <c r="B771" s="87"/>
      <c r="C771" s="91">
        <f>SUM(C767:C770)</f>
        <v>454</v>
      </c>
      <c r="D771" s="87"/>
      <c r="E771" s="87" t="e">
        <f>SUM(E767:E770)</f>
        <v>#REF!</v>
      </c>
      <c r="F771" s="79"/>
      <c r="G771" s="82"/>
      <c r="H771" s="91">
        <f>SUM(H767:H770)</f>
        <v>908</v>
      </c>
    </row>
    <row r="772" spans="1:8" x14ac:dyDescent="0.2">
      <c r="A772" s="95"/>
      <c r="B772" s="96"/>
      <c r="C772" s="97"/>
      <c r="D772" s="81"/>
      <c r="E772" s="81"/>
      <c r="F772" s="79"/>
      <c r="G772" s="82"/>
      <c r="H772" s="80"/>
    </row>
    <row r="773" spans="1:8" x14ac:dyDescent="0.2">
      <c r="A773" s="95" t="s">
        <v>855</v>
      </c>
      <c r="B773" s="96" t="s">
        <v>856</v>
      </c>
      <c r="C773" s="97">
        <v>357</v>
      </c>
      <c r="D773" s="81">
        <v>3</v>
      </c>
      <c r="E773" s="81" t="e">
        <f>C773*D773*#REF!</f>
        <v>#REF!</v>
      </c>
      <c r="F773" s="79"/>
      <c r="G773" s="82">
        <v>2</v>
      </c>
      <c r="H773" s="80">
        <f t="shared" ref="H773:H781" si="60">C773*G773</f>
        <v>714</v>
      </c>
    </row>
    <row r="774" spans="1:8" x14ac:dyDescent="0.2">
      <c r="A774" s="95" t="s">
        <v>857</v>
      </c>
      <c r="B774" s="96" t="s">
        <v>856</v>
      </c>
      <c r="C774" s="97">
        <v>264</v>
      </c>
      <c r="D774" s="81">
        <v>3</v>
      </c>
      <c r="E774" s="81" t="e">
        <f>C774*D774*#REF!</f>
        <v>#REF!</v>
      </c>
      <c r="F774" s="79"/>
      <c r="G774" s="82">
        <v>2</v>
      </c>
      <c r="H774" s="80">
        <f t="shared" si="60"/>
        <v>528</v>
      </c>
    </row>
    <row r="775" spans="1:8" x14ac:dyDescent="0.2">
      <c r="A775" s="95" t="s">
        <v>819</v>
      </c>
      <c r="B775" s="96" t="s">
        <v>856</v>
      </c>
      <c r="C775" s="97">
        <v>263</v>
      </c>
      <c r="D775" s="81"/>
      <c r="E775" s="81"/>
      <c r="F775" s="79"/>
      <c r="G775" s="82">
        <v>2</v>
      </c>
      <c r="H775" s="80">
        <f t="shared" si="60"/>
        <v>526</v>
      </c>
    </row>
    <row r="776" spans="1:8" x14ac:dyDescent="0.2">
      <c r="A776" s="95" t="s">
        <v>858</v>
      </c>
      <c r="B776" s="96" t="s">
        <v>856</v>
      </c>
      <c r="C776" s="97">
        <v>319</v>
      </c>
      <c r="D776" s="81">
        <v>3</v>
      </c>
      <c r="E776" s="81" t="e">
        <f>C776*D776*#REF!</f>
        <v>#REF!</v>
      </c>
      <c r="F776" s="79"/>
      <c r="G776" s="82">
        <v>2</v>
      </c>
      <c r="H776" s="80">
        <f t="shared" si="60"/>
        <v>638</v>
      </c>
    </row>
    <row r="777" spans="1:8" x14ac:dyDescent="0.2">
      <c r="A777" s="95" t="s">
        <v>859</v>
      </c>
      <c r="B777" s="96" t="s">
        <v>856</v>
      </c>
      <c r="C777" s="97">
        <v>143</v>
      </c>
      <c r="D777" s="81"/>
      <c r="E777" s="81"/>
      <c r="F777" s="79"/>
      <c r="G777" s="82">
        <v>2</v>
      </c>
      <c r="H777" s="80">
        <f t="shared" si="60"/>
        <v>286</v>
      </c>
    </row>
    <row r="778" spans="1:8" x14ac:dyDescent="0.2">
      <c r="A778" s="95" t="s">
        <v>860</v>
      </c>
      <c r="B778" s="96" t="s">
        <v>856</v>
      </c>
      <c r="C778" s="97">
        <v>291</v>
      </c>
      <c r="D778" s="81">
        <v>3</v>
      </c>
      <c r="E778" s="81" t="e">
        <f>C778*D778*#REF!</f>
        <v>#REF!</v>
      </c>
      <c r="F778" s="79"/>
      <c r="G778" s="82">
        <v>2</v>
      </c>
      <c r="H778" s="80">
        <f t="shared" si="60"/>
        <v>582</v>
      </c>
    </row>
    <row r="779" spans="1:8" x14ac:dyDescent="0.2">
      <c r="A779" s="95" t="s">
        <v>861</v>
      </c>
      <c r="B779" s="96" t="s">
        <v>856</v>
      </c>
      <c r="C779" s="97">
        <v>199</v>
      </c>
      <c r="D779" s="81">
        <v>3</v>
      </c>
      <c r="E779" s="81" t="e">
        <f>C779*D779*#REF!</f>
        <v>#REF!</v>
      </c>
      <c r="F779" s="79"/>
      <c r="G779" s="82">
        <v>2</v>
      </c>
      <c r="H779" s="80">
        <f t="shared" si="60"/>
        <v>398</v>
      </c>
    </row>
    <row r="780" spans="1:8" x14ac:dyDescent="0.2">
      <c r="A780" s="95" t="s">
        <v>862</v>
      </c>
      <c r="B780" s="96" t="s">
        <v>856</v>
      </c>
      <c r="C780" s="97">
        <v>344</v>
      </c>
      <c r="D780" s="81">
        <v>3</v>
      </c>
      <c r="E780" s="81" t="e">
        <f>C780*D780*#REF!</f>
        <v>#REF!</v>
      </c>
      <c r="F780" s="81"/>
      <c r="G780" s="82">
        <v>2</v>
      </c>
      <c r="H780" s="80">
        <f t="shared" si="60"/>
        <v>688</v>
      </c>
    </row>
    <row r="781" spans="1:8" x14ac:dyDescent="0.2">
      <c r="A781" s="95" t="s">
        <v>863</v>
      </c>
      <c r="B781" s="96" t="s">
        <v>856</v>
      </c>
      <c r="C781" s="97">
        <v>159</v>
      </c>
      <c r="D781" s="81">
        <v>3</v>
      </c>
      <c r="E781" s="81" t="e">
        <f>C781*D781*#REF!</f>
        <v>#REF!</v>
      </c>
      <c r="F781" s="81"/>
      <c r="G781" s="82">
        <v>2</v>
      </c>
      <c r="H781" s="80">
        <f t="shared" si="60"/>
        <v>318</v>
      </c>
    </row>
    <row r="782" spans="1:8" ht="15" x14ac:dyDescent="0.25">
      <c r="A782" s="90" t="s">
        <v>64</v>
      </c>
      <c r="B782" s="87"/>
      <c r="C782" s="91">
        <f>SUM(C773:C781)</f>
        <v>2339</v>
      </c>
      <c r="D782" s="87"/>
      <c r="E782" s="87" t="e">
        <f>SUM(E772:E781)</f>
        <v>#REF!</v>
      </c>
      <c r="F782" s="81"/>
      <c r="G782" s="82"/>
      <c r="H782" s="91">
        <f>SUM(H773:H781)</f>
        <v>4678</v>
      </c>
    </row>
    <row r="783" spans="1:8" x14ac:dyDescent="0.2">
      <c r="A783" s="90"/>
      <c r="B783" s="87"/>
      <c r="C783" s="99"/>
      <c r="D783" s="87"/>
      <c r="E783" s="87"/>
      <c r="F783" s="81"/>
      <c r="G783" s="82"/>
      <c r="H783" s="80"/>
    </row>
    <row r="784" spans="1:8" x14ac:dyDescent="0.2">
      <c r="A784" s="95" t="s">
        <v>864</v>
      </c>
      <c r="B784" s="96" t="s">
        <v>865</v>
      </c>
      <c r="C784" s="97">
        <v>255</v>
      </c>
      <c r="D784" s="81">
        <v>2</v>
      </c>
      <c r="E784" s="81" t="e">
        <f>C784*D784*#REF!</f>
        <v>#REF!</v>
      </c>
      <c r="F784" s="81"/>
      <c r="G784" s="82">
        <v>2</v>
      </c>
      <c r="H784" s="80">
        <f t="shared" ref="H784:H792" si="61">C784*G784</f>
        <v>510</v>
      </c>
    </row>
    <row r="785" spans="1:8" x14ac:dyDescent="0.2">
      <c r="A785" s="95" t="s">
        <v>866</v>
      </c>
      <c r="B785" s="96" t="s">
        <v>865</v>
      </c>
      <c r="C785" s="97">
        <v>48</v>
      </c>
      <c r="D785" s="81">
        <v>2</v>
      </c>
      <c r="E785" s="81" t="e">
        <f>C785*D785*#REF!</f>
        <v>#REF!</v>
      </c>
      <c r="F785" s="81"/>
      <c r="G785" s="82">
        <v>2</v>
      </c>
      <c r="H785" s="80">
        <f t="shared" si="61"/>
        <v>96</v>
      </c>
    </row>
    <row r="786" spans="1:8" x14ac:dyDescent="0.2">
      <c r="A786" s="95" t="s">
        <v>867</v>
      </c>
      <c r="B786" s="96" t="s">
        <v>865</v>
      </c>
      <c r="C786" s="97">
        <v>180</v>
      </c>
      <c r="D786" s="81">
        <v>2</v>
      </c>
      <c r="E786" s="81" t="e">
        <f>C786*D786*#REF!</f>
        <v>#REF!</v>
      </c>
      <c r="F786" s="81"/>
      <c r="G786" s="82">
        <v>2</v>
      </c>
      <c r="H786" s="80">
        <f t="shared" si="61"/>
        <v>360</v>
      </c>
    </row>
    <row r="787" spans="1:8" x14ac:dyDescent="0.2">
      <c r="A787" s="95" t="s">
        <v>868</v>
      </c>
      <c r="B787" s="96" t="s">
        <v>865</v>
      </c>
      <c r="C787" s="97">
        <v>116</v>
      </c>
      <c r="D787" s="81">
        <v>2</v>
      </c>
      <c r="E787" s="81" t="e">
        <f>C787*D787*#REF!</f>
        <v>#REF!</v>
      </c>
      <c r="F787" s="81"/>
      <c r="G787" s="82">
        <v>2</v>
      </c>
      <c r="H787" s="80">
        <f t="shared" si="61"/>
        <v>232</v>
      </c>
    </row>
    <row r="788" spans="1:8" x14ac:dyDescent="0.2">
      <c r="A788" s="95" t="s">
        <v>869</v>
      </c>
      <c r="B788" s="96" t="s">
        <v>865</v>
      </c>
      <c r="C788" s="97">
        <v>85</v>
      </c>
      <c r="D788" s="81">
        <v>2</v>
      </c>
      <c r="E788" s="81" t="e">
        <f>C788*D788*#REF!</f>
        <v>#REF!</v>
      </c>
      <c r="F788" s="81"/>
      <c r="G788" s="82">
        <v>2</v>
      </c>
      <c r="H788" s="80">
        <f t="shared" si="61"/>
        <v>170</v>
      </c>
    </row>
    <row r="789" spans="1:8" x14ac:dyDescent="0.2">
      <c r="A789" s="95" t="s">
        <v>870</v>
      </c>
      <c r="B789" s="96" t="s">
        <v>865</v>
      </c>
      <c r="C789" s="97">
        <v>65</v>
      </c>
      <c r="D789" s="81"/>
      <c r="E789" s="81"/>
      <c r="F789" s="81"/>
      <c r="G789" s="82">
        <v>2</v>
      </c>
      <c r="H789" s="80">
        <f t="shared" si="61"/>
        <v>130</v>
      </c>
    </row>
    <row r="790" spans="1:8" x14ac:dyDescent="0.2">
      <c r="A790" s="95" t="s">
        <v>871</v>
      </c>
      <c r="B790" s="96" t="s">
        <v>865</v>
      </c>
      <c r="C790" s="97">
        <v>462</v>
      </c>
      <c r="D790" s="81">
        <v>2</v>
      </c>
      <c r="E790" s="81" t="e">
        <f>C790*D790*#REF!</f>
        <v>#REF!</v>
      </c>
      <c r="F790" s="81"/>
      <c r="G790" s="82">
        <v>2</v>
      </c>
      <c r="H790" s="80">
        <f t="shared" si="61"/>
        <v>924</v>
      </c>
    </row>
    <row r="791" spans="1:8" x14ac:dyDescent="0.2">
      <c r="A791" s="95" t="s">
        <v>872</v>
      </c>
      <c r="B791" s="96" t="s">
        <v>865</v>
      </c>
      <c r="C791" s="97">
        <v>153</v>
      </c>
      <c r="D791" s="81"/>
      <c r="E791" s="81"/>
      <c r="F791" s="81"/>
      <c r="G791" s="82">
        <v>2</v>
      </c>
      <c r="H791" s="80">
        <f t="shared" si="61"/>
        <v>306</v>
      </c>
    </row>
    <row r="792" spans="1:8" x14ac:dyDescent="0.2">
      <c r="A792" s="95" t="s">
        <v>873</v>
      </c>
      <c r="B792" s="96" t="s">
        <v>865</v>
      </c>
      <c r="C792" s="97">
        <v>67</v>
      </c>
      <c r="D792" s="81">
        <v>2</v>
      </c>
      <c r="E792" s="81" t="e">
        <f>C792*D792*#REF!</f>
        <v>#REF!</v>
      </c>
      <c r="F792" s="81"/>
      <c r="G792" s="82">
        <v>2</v>
      </c>
      <c r="H792" s="80">
        <f t="shared" si="61"/>
        <v>134</v>
      </c>
    </row>
    <row r="793" spans="1:8" ht="15" x14ac:dyDescent="0.25">
      <c r="A793" s="90" t="s">
        <v>64</v>
      </c>
      <c r="B793" s="87"/>
      <c r="C793" s="91">
        <f>SUM(C784:C792)</f>
        <v>1431</v>
      </c>
      <c r="D793" s="87"/>
      <c r="E793" s="87" t="e">
        <f>SUM(E784:E792)</f>
        <v>#REF!</v>
      </c>
      <c r="F793" s="81"/>
      <c r="G793" s="82"/>
      <c r="H793" s="91">
        <f>SUM(H784:H792)</f>
        <v>2862</v>
      </c>
    </row>
    <row r="794" spans="1:8" x14ac:dyDescent="0.2">
      <c r="A794" s="95"/>
      <c r="B794" s="96"/>
      <c r="C794" s="97"/>
      <c r="D794" s="81"/>
      <c r="E794" s="81"/>
      <c r="F794" s="81"/>
      <c r="G794" s="82"/>
      <c r="H794" s="80"/>
    </row>
    <row r="795" spans="1:8" x14ac:dyDescent="0.2">
      <c r="A795" s="95" t="s">
        <v>874</v>
      </c>
      <c r="B795" s="96" t="s">
        <v>875</v>
      </c>
      <c r="C795" s="97">
        <v>0</v>
      </c>
      <c r="D795" s="81"/>
      <c r="E795" s="81" t="e">
        <f>C795*D795*#REF!</f>
        <v>#REF!</v>
      </c>
      <c r="F795" s="87"/>
      <c r="G795" s="82">
        <v>0</v>
      </c>
      <c r="H795" s="80" t="s">
        <v>343</v>
      </c>
    </row>
    <row r="796" spans="1:8" x14ac:dyDescent="0.2">
      <c r="A796" s="95" t="s">
        <v>876</v>
      </c>
      <c r="B796" s="96" t="s">
        <v>875</v>
      </c>
      <c r="C796" s="97">
        <v>135</v>
      </c>
      <c r="D796" s="81">
        <v>2</v>
      </c>
      <c r="E796" s="81" t="e">
        <f>C796*D796*#REF!</f>
        <v>#REF!</v>
      </c>
      <c r="F796" s="81"/>
      <c r="G796" s="82">
        <v>2</v>
      </c>
      <c r="H796" s="80">
        <f t="shared" ref="H796:H799" si="62">C796*G796</f>
        <v>270</v>
      </c>
    </row>
    <row r="797" spans="1:8" x14ac:dyDescent="0.2">
      <c r="A797" s="95" t="s">
        <v>877</v>
      </c>
      <c r="B797" s="96" t="s">
        <v>875</v>
      </c>
      <c r="C797" s="97">
        <v>299</v>
      </c>
      <c r="D797" s="81">
        <v>2</v>
      </c>
      <c r="E797" s="81" t="e">
        <f>C797*D797*#REF!</f>
        <v>#REF!</v>
      </c>
      <c r="F797" s="81"/>
      <c r="G797" s="82">
        <v>2</v>
      </c>
      <c r="H797" s="80">
        <f t="shared" si="62"/>
        <v>598</v>
      </c>
    </row>
    <row r="798" spans="1:8" x14ac:dyDescent="0.2">
      <c r="A798" s="95" t="s">
        <v>878</v>
      </c>
      <c r="B798" s="96" t="s">
        <v>875</v>
      </c>
      <c r="C798" s="97">
        <v>100</v>
      </c>
      <c r="D798" s="81">
        <v>2</v>
      </c>
      <c r="E798" s="81" t="e">
        <f>C798*D798*#REF!</f>
        <v>#REF!</v>
      </c>
      <c r="F798" s="81"/>
      <c r="G798" s="82">
        <v>2</v>
      </c>
      <c r="H798" s="80">
        <f t="shared" si="62"/>
        <v>200</v>
      </c>
    </row>
    <row r="799" spans="1:8" x14ac:dyDescent="0.2">
      <c r="A799" s="95" t="s">
        <v>879</v>
      </c>
      <c r="B799" s="96" t="s">
        <v>875</v>
      </c>
      <c r="C799" s="97">
        <v>77</v>
      </c>
      <c r="D799" s="81">
        <v>2</v>
      </c>
      <c r="E799" s="81" t="e">
        <f>C799*D799*#REF!</f>
        <v>#REF!</v>
      </c>
      <c r="F799" s="81"/>
      <c r="G799" s="82">
        <v>2</v>
      </c>
      <c r="H799" s="80">
        <f t="shared" si="62"/>
        <v>154</v>
      </c>
    </row>
    <row r="800" spans="1:8" ht="15" x14ac:dyDescent="0.25">
      <c r="A800" s="90" t="s">
        <v>64</v>
      </c>
      <c r="B800" s="87"/>
      <c r="C800" s="91">
        <f>SUM(C795:C799)</f>
        <v>611</v>
      </c>
      <c r="D800" s="87"/>
      <c r="E800" s="87" t="e">
        <f>SUM(E795:E799)</f>
        <v>#REF!</v>
      </c>
      <c r="F800" s="81"/>
      <c r="G800" s="82"/>
      <c r="H800" s="91">
        <f>SUM(H796:H799)</f>
        <v>1222</v>
      </c>
    </row>
    <row r="801" spans="1:8" x14ac:dyDescent="0.2">
      <c r="A801" s="95"/>
      <c r="B801" s="96"/>
      <c r="C801" s="97"/>
      <c r="D801" s="81"/>
      <c r="E801" s="81"/>
      <c r="F801" s="79"/>
      <c r="G801" s="82"/>
      <c r="H801" s="80"/>
    </row>
    <row r="802" spans="1:8" x14ac:dyDescent="0.2">
      <c r="A802" s="95" t="s">
        <v>880</v>
      </c>
      <c r="B802" s="96" t="s">
        <v>881</v>
      </c>
      <c r="C802" s="97">
        <v>138</v>
      </c>
      <c r="D802" s="81">
        <v>3</v>
      </c>
      <c r="E802" s="81" t="e">
        <f>C802*D802*#REF!</f>
        <v>#REF!</v>
      </c>
      <c r="F802" s="81"/>
      <c r="G802" s="82">
        <v>2</v>
      </c>
      <c r="H802" s="80">
        <f>C802*G802</f>
        <v>276</v>
      </c>
    </row>
    <row r="803" spans="1:8" ht="15" x14ac:dyDescent="0.25">
      <c r="A803" s="90" t="s">
        <v>64</v>
      </c>
      <c r="B803" s="87"/>
      <c r="C803" s="91">
        <f>SUM(C802)</f>
        <v>138</v>
      </c>
      <c r="D803" s="87"/>
      <c r="E803" s="87" t="e">
        <f>SUM(E802:E802)</f>
        <v>#REF!</v>
      </c>
      <c r="F803" s="79"/>
      <c r="G803" s="82"/>
      <c r="H803" s="91">
        <f>SUM(H802)</f>
        <v>276</v>
      </c>
    </row>
    <row r="804" spans="1:8" x14ac:dyDescent="0.2">
      <c r="A804" s="95"/>
      <c r="B804" s="96"/>
      <c r="C804" s="97"/>
      <c r="D804" s="81"/>
      <c r="E804" s="81"/>
      <c r="F804" s="79"/>
      <c r="G804" s="82"/>
      <c r="H804" s="80"/>
    </row>
    <row r="805" spans="1:8" x14ac:dyDescent="0.2">
      <c r="A805" s="95" t="s">
        <v>882</v>
      </c>
      <c r="B805" s="96" t="s">
        <v>883</v>
      </c>
      <c r="C805" s="97">
        <v>94</v>
      </c>
      <c r="D805" s="81">
        <v>3</v>
      </c>
      <c r="E805" s="81" t="e">
        <f>C805*D805*#REF!</f>
        <v>#REF!</v>
      </c>
      <c r="F805" s="81"/>
      <c r="G805" s="82">
        <v>2</v>
      </c>
      <c r="H805" s="80">
        <f>C805*G805</f>
        <v>188</v>
      </c>
    </row>
    <row r="806" spans="1:8" ht="15" x14ac:dyDescent="0.25">
      <c r="A806" s="90" t="s">
        <v>64</v>
      </c>
      <c r="B806" s="87"/>
      <c r="C806" s="91">
        <f>SUM(C805)</f>
        <v>94</v>
      </c>
      <c r="D806" s="87"/>
      <c r="E806" s="87" t="e">
        <f>SUM(E805:E805)</f>
        <v>#REF!</v>
      </c>
      <c r="F806" s="81"/>
      <c r="G806" s="82"/>
      <c r="H806" s="91">
        <f>SUM(H805)</f>
        <v>188</v>
      </c>
    </row>
    <row r="807" spans="1:8" x14ac:dyDescent="0.2">
      <c r="A807" s="95"/>
      <c r="B807" s="96"/>
      <c r="C807" s="97"/>
      <c r="D807" s="81"/>
      <c r="E807" s="81"/>
      <c r="F807" s="81"/>
      <c r="G807" s="82"/>
      <c r="H807" s="80"/>
    </row>
    <row r="808" spans="1:8" x14ac:dyDescent="0.2">
      <c r="A808" s="95" t="s">
        <v>884</v>
      </c>
      <c r="B808" s="96" t="s">
        <v>885</v>
      </c>
      <c r="C808" s="97">
        <v>347</v>
      </c>
      <c r="D808" s="81">
        <v>2</v>
      </c>
      <c r="E808" s="81" t="e">
        <f>C808*D808*#REF!</f>
        <v>#REF!</v>
      </c>
      <c r="F808" s="81"/>
      <c r="G808" s="82">
        <v>2</v>
      </c>
      <c r="H808" s="80">
        <f>C808*G808</f>
        <v>694</v>
      </c>
    </row>
    <row r="809" spans="1:8" ht="15" x14ac:dyDescent="0.25">
      <c r="A809" s="90" t="s">
        <v>64</v>
      </c>
      <c r="B809" s="87"/>
      <c r="C809" s="91">
        <f>SUM(C808)</f>
        <v>347</v>
      </c>
      <c r="D809" s="87"/>
      <c r="E809" s="87" t="e">
        <f>SUM(E808:E808)</f>
        <v>#REF!</v>
      </c>
      <c r="F809" s="81"/>
      <c r="G809" s="82"/>
      <c r="H809" s="91">
        <f>SUM(H808)</f>
        <v>694</v>
      </c>
    </row>
    <row r="810" spans="1:8" x14ac:dyDescent="0.2">
      <c r="A810" s="95"/>
      <c r="B810" s="87"/>
      <c r="C810" s="99"/>
      <c r="D810" s="81"/>
      <c r="E810" s="81"/>
      <c r="F810" s="81"/>
      <c r="G810" s="82"/>
      <c r="H810" s="80"/>
    </row>
    <row r="811" spans="1:8" x14ac:dyDescent="0.2">
      <c r="A811" s="95" t="s">
        <v>886</v>
      </c>
      <c r="B811" s="96" t="s">
        <v>887</v>
      </c>
      <c r="C811" s="97">
        <v>395</v>
      </c>
      <c r="D811" s="81">
        <v>2</v>
      </c>
      <c r="E811" s="81" t="e">
        <f>C811*D811*#REF!</f>
        <v>#REF!</v>
      </c>
      <c r="F811" s="81"/>
      <c r="G811" s="82">
        <v>2</v>
      </c>
      <c r="H811" s="80">
        <f t="shared" ref="H811:H813" si="63">C811*G811</f>
        <v>790</v>
      </c>
    </row>
    <row r="812" spans="1:8" x14ac:dyDescent="0.2">
      <c r="A812" s="95" t="s">
        <v>888</v>
      </c>
      <c r="B812" s="96" t="s">
        <v>887</v>
      </c>
      <c r="C812" s="97">
        <v>33</v>
      </c>
      <c r="D812" s="81"/>
      <c r="E812" s="81"/>
      <c r="F812" s="81"/>
      <c r="G812" s="82">
        <v>2</v>
      </c>
      <c r="H812" s="80">
        <f t="shared" si="63"/>
        <v>66</v>
      </c>
    </row>
    <row r="813" spans="1:8" x14ac:dyDescent="0.2">
      <c r="A813" s="95" t="s">
        <v>889</v>
      </c>
      <c r="B813" s="96" t="s">
        <v>887</v>
      </c>
      <c r="C813" s="97">
        <v>75</v>
      </c>
      <c r="D813" s="81">
        <v>2</v>
      </c>
      <c r="E813" s="81" t="e">
        <f>C813*D813*#REF!</f>
        <v>#REF!</v>
      </c>
      <c r="F813" s="81"/>
      <c r="G813" s="82">
        <v>2</v>
      </c>
      <c r="H813" s="80">
        <f t="shared" si="63"/>
        <v>150</v>
      </c>
    </row>
    <row r="814" spans="1:8" x14ac:dyDescent="0.2">
      <c r="A814" s="95" t="s">
        <v>890</v>
      </c>
      <c r="B814" s="96" t="s">
        <v>887</v>
      </c>
      <c r="C814" s="97">
        <v>0</v>
      </c>
      <c r="D814" s="81">
        <v>2</v>
      </c>
      <c r="E814" s="81" t="e">
        <f>C814*D814*#REF!</f>
        <v>#REF!</v>
      </c>
      <c r="F814" s="81"/>
      <c r="G814" s="82">
        <v>0</v>
      </c>
      <c r="H814" s="101" t="s">
        <v>891</v>
      </c>
    </row>
    <row r="815" spans="1:8" x14ac:dyDescent="0.2">
      <c r="A815" s="95" t="s">
        <v>892</v>
      </c>
      <c r="B815" s="96" t="s">
        <v>887</v>
      </c>
      <c r="C815" s="97">
        <v>115</v>
      </c>
      <c r="D815" s="81">
        <v>2</v>
      </c>
      <c r="E815" s="81" t="e">
        <f>C815*D815*#REF!</f>
        <v>#REF!</v>
      </c>
      <c r="F815" s="81"/>
      <c r="G815" s="82">
        <v>2</v>
      </c>
      <c r="H815" s="80">
        <f t="shared" ref="H815:H816" si="64">C815*G815</f>
        <v>230</v>
      </c>
    </row>
    <row r="816" spans="1:8" x14ac:dyDescent="0.2">
      <c r="A816" s="95" t="s">
        <v>893</v>
      </c>
      <c r="B816" s="96" t="s">
        <v>887</v>
      </c>
      <c r="C816" s="97">
        <v>400</v>
      </c>
      <c r="D816" s="81">
        <v>2</v>
      </c>
      <c r="E816" s="81" t="e">
        <f>C816*D816*#REF!</f>
        <v>#REF!</v>
      </c>
      <c r="F816" s="81"/>
      <c r="G816" s="82">
        <v>2</v>
      </c>
      <c r="H816" s="80">
        <f t="shared" si="64"/>
        <v>800</v>
      </c>
    </row>
    <row r="817" spans="1:8" ht="15" x14ac:dyDescent="0.25">
      <c r="A817" s="90" t="s">
        <v>64</v>
      </c>
      <c r="B817" s="87"/>
      <c r="C817" s="91">
        <f>SUM(C811:C816)</f>
        <v>1018</v>
      </c>
      <c r="D817" s="87"/>
      <c r="E817" s="87" t="e">
        <f>SUM(E811:E816)</f>
        <v>#REF!</v>
      </c>
      <c r="F817" s="81"/>
      <c r="G817" s="82"/>
      <c r="H817" s="91">
        <f>SUM(H811:H816)</f>
        <v>2036</v>
      </c>
    </row>
    <row r="818" spans="1:8" x14ac:dyDescent="0.2">
      <c r="A818" s="95"/>
      <c r="B818" s="96"/>
      <c r="C818" s="97"/>
      <c r="D818" s="81"/>
      <c r="E818" s="81"/>
      <c r="F818" s="79"/>
      <c r="G818" s="82"/>
      <c r="H818" s="80"/>
    </row>
    <row r="819" spans="1:8" ht="15" x14ac:dyDescent="0.25">
      <c r="A819" s="95" t="s">
        <v>894</v>
      </c>
      <c r="B819" s="96" t="s">
        <v>895</v>
      </c>
      <c r="C819" s="112">
        <v>142</v>
      </c>
      <c r="D819" s="81"/>
      <c r="E819" s="81"/>
      <c r="F819" s="79"/>
      <c r="G819" s="82">
        <v>2</v>
      </c>
      <c r="H819" s="80">
        <f>C819*G819</f>
        <v>284</v>
      </c>
    </row>
    <row r="820" spans="1:8" ht="15" x14ac:dyDescent="0.25">
      <c r="A820" s="90" t="s">
        <v>64</v>
      </c>
      <c r="B820" s="87"/>
      <c r="C820" s="91">
        <f>SUM(C819)</f>
        <v>142</v>
      </c>
      <c r="D820" s="87"/>
      <c r="E820" s="87" t="e">
        <f>SUM(E814:E819)</f>
        <v>#REF!</v>
      </c>
      <c r="F820" s="81"/>
      <c r="G820" s="82"/>
      <c r="H820" s="91">
        <f>SUM(H819)</f>
        <v>284</v>
      </c>
    </row>
    <row r="821" spans="1:8" x14ac:dyDescent="0.2">
      <c r="A821" s="95"/>
      <c r="B821" s="96"/>
      <c r="C821" s="97"/>
      <c r="D821" s="81"/>
      <c r="E821" s="81"/>
      <c r="F821" s="79"/>
      <c r="G821" s="82"/>
      <c r="H821" s="80"/>
    </row>
    <row r="822" spans="1:8" x14ac:dyDescent="0.2">
      <c r="A822" s="95" t="s">
        <v>896</v>
      </c>
      <c r="B822" s="96" t="s">
        <v>897</v>
      </c>
      <c r="C822" s="97">
        <v>57</v>
      </c>
      <c r="D822" s="81">
        <v>2</v>
      </c>
      <c r="E822" s="81" t="e">
        <f>C822*D822*#REF!</f>
        <v>#REF!</v>
      </c>
      <c r="F822" s="79"/>
      <c r="G822" s="82">
        <v>2</v>
      </c>
      <c r="H822" s="80">
        <f t="shared" ref="H822:H825" si="65">C822*G822</f>
        <v>114</v>
      </c>
    </row>
    <row r="823" spans="1:8" x14ac:dyDescent="0.2">
      <c r="A823" s="95" t="s">
        <v>898</v>
      </c>
      <c r="B823" s="96" t="s">
        <v>897</v>
      </c>
      <c r="C823" s="97">
        <v>94</v>
      </c>
      <c r="D823" s="81">
        <v>2</v>
      </c>
      <c r="E823" s="81" t="e">
        <f>C823*D823*#REF!</f>
        <v>#REF!</v>
      </c>
      <c r="F823" s="81"/>
      <c r="G823" s="82">
        <v>2</v>
      </c>
      <c r="H823" s="80">
        <f t="shared" si="65"/>
        <v>188</v>
      </c>
    </row>
    <row r="824" spans="1:8" x14ac:dyDescent="0.2">
      <c r="A824" s="95" t="s">
        <v>899</v>
      </c>
      <c r="B824" s="96" t="s">
        <v>897</v>
      </c>
      <c r="C824" s="97">
        <v>341</v>
      </c>
      <c r="D824" s="81">
        <v>2</v>
      </c>
      <c r="E824" s="81" t="e">
        <f>C824*D824*#REF!</f>
        <v>#REF!</v>
      </c>
      <c r="F824" s="81"/>
      <c r="G824" s="82">
        <v>2</v>
      </c>
      <c r="H824" s="80">
        <f t="shared" si="65"/>
        <v>682</v>
      </c>
    </row>
    <row r="825" spans="1:8" x14ac:dyDescent="0.2">
      <c r="A825" s="95" t="s">
        <v>900</v>
      </c>
      <c r="B825" s="96" t="s">
        <v>897</v>
      </c>
      <c r="C825" s="97">
        <v>76</v>
      </c>
      <c r="D825" s="81">
        <v>2</v>
      </c>
      <c r="E825" s="81" t="e">
        <f>C825*D825*#REF!</f>
        <v>#REF!</v>
      </c>
      <c r="F825" s="81"/>
      <c r="G825" s="82">
        <v>2</v>
      </c>
      <c r="H825" s="80">
        <f t="shared" si="65"/>
        <v>152</v>
      </c>
    </row>
    <row r="826" spans="1:8" ht="15" x14ac:dyDescent="0.25">
      <c r="A826" s="90" t="s">
        <v>64</v>
      </c>
      <c r="B826" s="87"/>
      <c r="C826" s="91">
        <f>SUM(C822:C825)</f>
        <v>568</v>
      </c>
      <c r="D826" s="87"/>
      <c r="E826" s="87" t="e">
        <f>SUM(E822:E825)</f>
        <v>#REF!</v>
      </c>
      <c r="F826" s="81"/>
      <c r="G826" s="82"/>
      <c r="H826" s="91">
        <f>SUM(H822:H825)</f>
        <v>1136</v>
      </c>
    </row>
    <row r="827" spans="1:8" x14ac:dyDescent="0.2">
      <c r="A827" s="78"/>
      <c r="B827" s="79"/>
      <c r="C827" s="80"/>
      <c r="D827" s="78"/>
      <c r="E827" s="78"/>
      <c r="F827" s="79"/>
      <c r="G827" s="82"/>
      <c r="H827" s="80"/>
    </row>
    <row r="828" spans="1:8" x14ac:dyDescent="0.2">
      <c r="A828" s="95" t="s">
        <v>901</v>
      </c>
      <c r="B828" s="96" t="s">
        <v>138</v>
      </c>
      <c r="C828" s="97">
        <v>170</v>
      </c>
      <c r="D828" s="81">
        <v>2</v>
      </c>
      <c r="E828" s="81" t="e">
        <f>C828*D828*#REF!</f>
        <v>#REF!</v>
      </c>
      <c r="F828" s="79"/>
      <c r="G828" s="82">
        <v>2</v>
      </c>
      <c r="H828" s="80">
        <f t="shared" ref="H828:H834" si="66">C828*G828</f>
        <v>340</v>
      </c>
    </row>
    <row r="829" spans="1:8" x14ac:dyDescent="0.2">
      <c r="A829" s="95" t="s">
        <v>902</v>
      </c>
      <c r="B829" s="96" t="s">
        <v>138</v>
      </c>
      <c r="C829" s="97">
        <v>382</v>
      </c>
      <c r="D829" s="81">
        <v>2</v>
      </c>
      <c r="E829" s="81" t="e">
        <f>C829*D829*#REF!</f>
        <v>#REF!</v>
      </c>
      <c r="F829" s="79"/>
      <c r="G829" s="82">
        <v>2</v>
      </c>
      <c r="H829" s="80">
        <f t="shared" si="66"/>
        <v>764</v>
      </c>
    </row>
    <row r="830" spans="1:8" x14ac:dyDescent="0.2">
      <c r="A830" s="95" t="s">
        <v>903</v>
      </c>
      <c r="B830" s="96" t="s">
        <v>138</v>
      </c>
      <c r="C830" s="97">
        <v>93</v>
      </c>
      <c r="D830" s="81">
        <v>2</v>
      </c>
      <c r="E830" s="81" t="e">
        <f>C830*D830*#REF!</f>
        <v>#REF!</v>
      </c>
      <c r="F830" s="79"/>
      <c r="G830" s="82">
        <v>2</v>
      </c>
      <c r="H830" s="80">
        <f t="shared" si="66"/>
        <v>186</v>
      </c>
    </row>
    <row r="831" spans="1:8" x14ac:dyDescent="0.2">
      <c r="A831" s="95" t="s">
        <v>904</v>
      </c>
      <c r="B831" s="96" t="s">
        <v>138</v>
      </c>
      <c r="C831" s="97">
        <v>228</v>
      </c>
      <c r="D831" s="81">
        <v>2</v>
      </c>
      <c r="E831" s="81" t="e">
        <f>C831*D831*#REF!</f>
        <v>#REF!</v>
      </c>
      <c r="F831" s="79"/>
      <c r="G831" s="82">
        <v>2</v>
      </c>
      <c r="H831" s="80">
        <f t="shared" si="66"/>
        <v>456</v>
      </c>
    </row>
    <row r="832" spans="1:8" x14ac:dyDescent="0.2">
      <c r="A832" s="95" t="s">
        <v>905</v>
      </c>
      <c r="B832" s="96" t="s">
        <v>138</v>
      </c>
      <c r="C832" s="97">
        <v>250</v>
      </c>
      <c r="D832" s="81">
        <v>2</v>
      </c>
      <c r="E832" s="81" t="e">
        <f>C832*D832*#REF!</f>
        <v>#REF!</v>
      </c>
      <c r="F832" s="79"/>
      <c r="G832" s="82">
        <v>2</v>
      </c>
      <c r="H832" s="80">
        <f t="shared" si="66"/>
        <v>500</v>
      </c>
    </row>
    <row r="833" spans="1:8" x14ac:dyDescent="0.2">
      <c r="A833" s="95" t="s">
        <v>906</v>
      </c>
      <c r="B833" s="96" t="s">
        <v>138</v>
      </c>
      <c r="C833" s="97">
        <v>144</v>
      </c>
      <c r="D833" s="81">
        <v>2</v>
      </c>
      <c r="E833" s="81" t="e">
        <f>C833*D833*#REF!</f>
        <v>#REF!</v>
      </c>
      <c r="F833" s="79"/>
      <c r="G833" s="82">
        <v>2</v>
      </c>
      <c r="H833" s="80">
        <f t="shared" si="66"/>
        <v>288</v>
      </c>
    </row>
    <row r="834" spans="1:8" x14ac:dyDescent="0.2">
      <c r="A834" s="95" t="s">
        <v>907</v>
      </c>
      <c r="B834" s="96" t="s">
        <v>138</v>
      </c>
      <c r="C834" s="97">
        <v>168</v>
      </c>
      <c r="D834" s="81">
        <v>2</v>
      </c>
      <c r="E834" s="81" t="e">
        <f>C834*D834*#REF!</f>
        <v>#REF!</v>
      </c>
      <c r="F834" s="79"/>
      <c r="G834" s="82">
        <v>2</v>
      </c>
      <c r="H834" s="80">
        <f t="shared" si="66"/>
        <v>336</v>
      </c>
    </row>
    <row r="835" spans="1:8" ht="15" x14ac:dyDescent="0.25">
      <c r="A835" s="90" t="s">
        <v>64</v>
      </c>
      <c r="B835" s="87"/>
      <c r="C835" s="91">
        <f>SUM(C828:C834)</f>
        <v>1435</v>
      </c>
      <c r="D835" s="87"/>
      <c r="E835" s="87" t="e">
        <f>SUM(E828:E834)</f>
        <v>#REF!</v>
      </c>
      <c r="F835" s="79"/>
      <c r="G835" s="82"/>
      <c r="H835" s="91">
        <f>SUM(H828:H834)</f>
        <v>2870</v>
      </c>
    </row>
    <row r="836" spans="1:8" x14ac:dyDescent="0.2">
      <c r="A836" s="95"/>
      <c r="B836" s="96"/>
      <c r="C836" s="97"/>
      <c r="D836" s="81"/>
      <c r="E836" s="81"/>
      <c r="F836" s="79"/>
      <c r="G836" s="82"/>
      <c r="H836" s="80"/>
    </row>
    <row r="837" spans="1:8" x14ac:dyDescent="0.2">
      <c r="A837" s="95" t="s">
        <v>908</v>
      </c>
      <c r="B837" s="96" t="s">
        <v>909</v>
      </c>
      <c r="C837" s="97">
        <v>100</v>
      </c>
      <c r="D837" s="81">
        <v>2</v>
      </c>
      <c r="E837" s="81" t="e">
        <f>C837*D837*#REF!</f>
        <v>#REF!</v>
      </c>
      <c r="F837" s="81"/>
      <c r="G837" s="82">
        <v>2</v>
      </c>
      <c r="H837" s="80">
        <f>C837*G837</f>
        <v>200</v>
      </c>
    </row>
    <row r="838" spans="1:8" ht="15" x14ac:dyDescent="0.25">
      <c r="A838" s="90" t="s">
        <v>64</v>
      </c>
      <c r="B838" s="87"/>
      <c r="C838" s="91">
        <f>SUM(C837)</f>
        <v>100</v>
      </c>
      <c r="D838" s="87"/>
      <c r="E838" s="87" t="e">
        <f>SUM(E837:E837)</f>
        <v>#REF!</v>
      </c>
      <c r="F838" s="81"/>
      <c r="G838" s="82"/>
      <c r="H838" s="91">
        <f>SUM(H837)</f>
        <v>200</v>
      </c>
    </row>
    <row r="839" spans="1:8" x14ac:dyDescent="0.2">
      <c r="A839" s="95"/>
      <c r="B839" s="96"/>
      <c r="C839" s="97"/>
      <c r="D839" s="81"/>
      <c r="E839" s="81"/>
      <c r="F839" s="87"/>
      <c r="G839" s="82"/>
      <c r="H839" s="80"/>
    </row>
    <row r="840" spans="1:8" x14ac:dyDescent="0.2">
      <c r="A840" s="95" t="s">
        <v>910</v>
      </c>
      <c r="B840" s="96" t="s">
        <v>911</v>
      </c>
      <c r="C840" s="97">
        <v>211</v>
      </c>
      <c r="D840" s="81">
        <v>2</v>
      </c>
      <c r="E840" s="81" t="e">
        <f>C840*D840*#REF!</f>
        <v>#REF!</v>
      </c>
      <c r="F840" s="79"/>
      <c r="G840" s="82">
        <v>2</v>
      </c>
      <c r="H840" s="80">
        <f t="shared" ref="H840:H842" si="67">C840*G840</f>
        <v>422</v>
      </c>
    </row>
    <row r="841" spans="1:8" x14ac:dyDescent="0.2">
      <c r="A841" s="95" t="s">
        <v>912</v>
      </c>
      <c r="B841" s="96" t="s">
        <v>911</v>
      </c>
      <c r="C841" s="97">
        <v>381</v>
      </c>
      <c r="D841" s="81">
        <v>2</v>
      </c>
      <c r="E841" s="81" t="e">
        <f>C841*D841*#REF!</f>
        <v>#REF!</v>
      </c>
      <c r="F841" s="79"/>
      <c r="G841" s="82">
        <v>2</v>
      </c>
      <c r="H841" s="80">
        <f t="shared" si="67"/>
        <v>762</v>
      </c>
    </row>
    <row r="842" spans="1:8" x14ac:dyDescent="0.2">
      <c r="A842" s="95" t="s">
        <v>913</v>
      </c>
      <c r="B842" s="96" t="s">
        <v>911</v>
      </c>
      <c r="C842" s="97">
        <v>146</v>
      </c>
      <c r="D842" s="81">
        <v>2</v>
      </c>
      <c r="E842" s="81" t="e">
        <f>C842*D842*#REF!</f>
        <v>#REF!</v>
      </c>
      <c r="F842" s="79"/>
      <c r="G842" s="82">
        <v>2</v>
      </c>
      <c r="H842" s="80">
        <f t="shared" si="67"/>
        <v>292</v>
      </c>
    </row>
    <row r="843" spans="1:8" ht="15" x14ac:dyDescent="0.25">
      <c r="A843" s="90" t="s">
        <v>64</v>
      </c>
      <c r="B843" s="87"/>
      <c r="C843" s="91">
        <f>SUM(C840:C842)</f>
        <v>738</v>
      </c>
      <c r="D843" s="87"/>
      <c r="E843" s="87" t="e">
        <f>SUM(E840:E842)</f>
        <v>#REF!</v>
      </c>
      <c r="F843" s="79"/>
      <c r="G843" s="82"/>
      <c r="H843" s="91">
        <f>SUM(H840:H842)</f>
        <v>1476</v>
      </c>
    </row>
    <row r="844" spans="1:8" x14ac:dyDescent="0.2">
      <c r="A844" s="95"/>
      <c r="B844" s="96"/>
      <c r="C844" s="97"/>
      <c r="D844" s="81"/>
      <c r="E844" s="81"/>
      <c r="F844" s="81"/>
      <c r="G844" s="82"/>
      <c r="H844" s="80"/>
    </row>
    <row r="845" spans="1:8" x14ac:dyDescent="0.2">
      <c r="A845" s="95" t="s">
        <v>914</v>
      </c>
      <c r="B845" s="96" t="s">
        <v>915</v>
      </c>
      <c r="C845" s="97">
        <v>138</v>
      </c>
      <c r="D845" s="81">
        <v>2</v>
      </c>
      <c r="E845" s="81" t="e">
        <f>C845*D845*#REF!</f>
        <v>#REF!</v>
      </c>
      <c r="F845" s="81"/>
      <c r="G845" s="82">
        <v>2</v>
      </c>
      <c r="H845" s="80">
        <f t="shared" ref="H845:H848" si="68">C845*G845</f>
        <v>276</v>
      </c>
    </row>
    <row r="846" spans="1:8" x14ac:dyDescent="0.2">
      <c r="A846" s="95" t="s">
        <v>916</v>
      </c>
      <c r="B846" s="96" t="s">
        <v>915</v>
      </c>
      <c r="C846" s="97">
        <v>218</v>
      </c>
      <c r="D846" s="81">
        <v>2</v>
      </c>
      <c r="E846" s="81" t="e">
        <f>C846*D846*#REF!</f>
        <v>#REF!</v>
      </c>
      <c r="F846" s="81"/>
      <c r="G846" s="82">
        <v>2</v>
      </c>
      <c r="H846" s="80">
        <f t="shared" si="68"/>
        <v>436</v>
      </c>
    </row>
    <row r="847" spans="1:8" x14ac:dyDescent="0.2">
      <c r="A847" s="95" t="s">
        <v>917</v>
      </c>
      <c r="B847" s="96" t="s">
        <v>915</v>
      </c>
      <c r="C847" s="97">
        <v>809</v>
      </c>
      <c r="D847" s="81"/>
      <c r="E847" s="81"/>
      <c r="F847" s="81"/>
      <c r="G847" s="82">
        <v>2</v>
      </c>
      <c r="H847" s="80">
        <f t="shared" si="68"/>
        <v>1618</v>
      </c>
    </row>
    <row r="848" spans="1:8" x14ac:dyDescent="0.2">
      <c r="A848" s="95" t="s">
        <v>918</v>
      </c>
      <c r="B848" s="96" t="s">
        <v>915</v>
      </c>
      <c r="C848" s="97">
        <v>448</v>
      </c>
      <c r="D848" s="81"/>
      <c r="E848" s="81"/>
      <c r="F848" s="81"/>
      <c r="G848" s="82">
        <v>2</v>
      </c>
      <c r="H848" s="80">
        <f t="shared" si="68"/>
        <v>896</v>
      </c>
    </row>
    <row r="849" spans="1:8" ht="15" x14ac:dyDescent="0.25">
      <c r="A849" s="90" t="s">
        <v>191</v>
      </c>
      <c r="B849" s="96"/>
      <c r="C849" s="91">
        <f>SUM(C845:C848)</f>
        <v>1613</v>
      </c>
      <c r="D849" s="81"/>
      <c r="E849" s="81"/>
      <c r="F849" s="81"/>
      <c r="G849" s="82"/>
      <c r="H849" s="91">
        <f>SUM(H845:H848)</f>
        <v>3226</v>
      </c>
    </row>
    <row r="850" spans="1:8" x14ac:dyDescent="0.2">
      <c r="A850" s="95"/>
      <c r="B850" s="96"/>
      <c r="C850" s="97"/>
      <c r="D850" s="81"/>
      <c r="E850" s="81"/>
      <c r="F850" s="81"/>
      <c r="G850" s="82"/>
      <c r="H850" s="80"/>
    </row>
    <row r="851" spans="1:8" x14ac:dyDescent="0.2">
      <c r="A851" s="95" t="s">
        <v>919</v>
      </c>
      <c r="B851" s="96" t="s">
        <v>920</v>
      </c>
      <c r="C851" s="97">
        <v>289</v>
      </c>
      <c r="D851" s="81">
        <v>2</v>
      </c>
      <c r="E851" s="81" t="e">
        <f>C851*D851*#REF!</f>
        <v>#REF!</v>
      </c>
      <c r="F851" s="81"/>
      <c r="G851" s="82">
        <v>2</v>
      </c>
      <c r="H851" s="80">
        <f t="shared" ref="H851:H854" si="69">C851*G851</f>
        <v>578</v>
      </c>
    </row>
    <row r="852" spans="1:8" x14ac:dyDescent="0.2">
      <c r="A852" s="95" t="s">
        <v>921</v>
      </c>
      <c r="B852" s="96" t="s">
        <v>920</v>
      </c>
      <c r="C852" s="97">
        <v>315</v>
      </c>
      <c r="D852" s="81">
        <v>2</v>
      </c>
      <c r="E852" s="81" t="e">
        <f>C852*D852*#REF!</f>
        <v>#REF!</v>
      </c>
      <c r="F852" s="81"/>
      <c r="G852" s="82">
        <v>2</v>
      </c>
      <c r="H852" s="80">
        <f t="shared" si="69"/>
        <v>630</v>
      </c>
    </row>
    <row r="853" spans="1:8" x14ac:dyDescent="0.2">
      <c r="A853" s="95" t="s">
        <v>922</v>
      </c>
      <c r="B853" s="96" t="s">
        <v>920</v>
      </c>
      <c r="C853" s="80">
        <v>108</v>
      </c>
      <c r="D853" s="81">
        <v>2</v>
      </c>
      <c r="E853" s="81" t="e">
        <f>C854*D853*#REF!</f>
        <v>#REF!</v>
      </c>
      <c r="F853" s="81"/>
      <c r="G853" s="82">
        <v>2</v>
      </c>
      <c r="H853" s="80">
        <f t="shared" si="69"/>
        <v>216</v>
      </c>
    </row>
    <row r="854" spans="1:8" x14ac:dyDescent="0.2">
      <c r="A854" s="95" t="s">
        <v>923</v>
      </c>
      <c r="B854" s="96" t="s">
        <v>920</v>
      </c>
      <c r="C854" s="97">
        <v>107</v>
      </c>
      <c r="D854" s="81">
        <v>2</v>
      </c>
      <c r="E854" s="81" t="e">
        <f>#REF!*D854*#REF!</f>
        <v>#REF!</v>
      </c>
      <c r="F854" s="81"/>
      <c r="G854" s="82">
        <v>2</v>
      </c>
      <c r="H854" s="80">
        <f t="shared" si="69"/>
        <v>214</v>
      </c>
    </row>
    <row r="855" spans="1:8" ht="15" x14ac:dyDescent="0.25">
      <c r="A855" s="90" t="s">
        <v>64</v>
      </c>
      <c r="B855" s="87"/>
      <c r="C855" s="91">
        <f>SUM(C851:C854)</f>
        <v>819</v>
      </c>
      <c r="D855" s="87"/>
      <c r="E855" s="87" t="e">
        <f>SUM(E851:E854)</f>
        <v>#REF!</v>
      </c>
      <c r="F855" s="87"/>
      <c r="G855" s="82"/>
      <c r="H855" s="91">
        <f>SUM(H851:H854)</f>
        <v>1638</v>
      </c>
    </row>
    <row r="856" spans="1:8" x14ac:dyDescent="0.2">
      <c r="A856" s="95"/>
      <c r="B856" s="96"/>
      <c r="C856" s="97"/>
      <c r="D856" s="81"/>
      <c r="E856" s="81"/>
      <c r="F856" s="79"/>
      <c r="G856" s="82"/>
      <c r="H856" s="80"/>
    </row>
    <row r="857" spans="1:8" x14ac:dyDescent="0.2">
      <c r="A857" s="95" t="s">
        <v>924</v>
      </c>
      <c r="B857" s="96" t="s">
        <v>48</v>
      </c>
      <c r="C857" s="97">
        <v>538</v>
      </c>
      <c r="D857" s="81">
        <v>2</v>
      </c>
      <c r="E857" s="81" t="e">
        <f>C857*D857*#REF!</f>
        <v>#REF!</v>
      </c>
      <c r="F857" s="81"/>
      <c r="G857" s="82">
        <v>2</v>
      </c>
      <c r="H857" s="80">
        <f t="shared" ref="H857:H862" si="70">C857*G857</f>
        <v>1076</v>
      </c>
    </row>
    <row r="858" spans="1:8" x14ac:dyDescent="0.2">
      <c r="A858" s="95" t="s">
        <v>925</v>
      </c>
      <c r="B858" s="96" t="s">
        <v>48</v>
      </c>
      <c r="C858" s="97">
        <v>149</v>
      </c>
      <c r="D858" s="81">
        <v>2</v>
      </c>
      <c r="E858" s="81" t="e">
        <f>C858*D858*#REF!</f>
        <v>#REF!</v>
      </c>
      <c r="F858" s="81"/>
      <c r="G858" s="82">
        <v>2</v>
      </c>
      <c r="H858" s="80">
        <f t="shared" si="70"/>
        <v>298</v>
      </c>
    </row>
    <row r="859" spans="1:8" x14ac:dyDescent="0.2">
      <c r="A859" s="95" t="s">
        <v>926</v>
      </c>
      <c r="B859" s="96" t="s">
        <v>48</v>
      </c>
      <c r="C859" s="97">
        <v>259</v>
      </c>
      <c r="D859" s="81">
        <v>2</v>
      </c>
      <c r="E859" s="81" t="e">
        <f>C859*D859*#REF!</f>
        <v>#REF!</v>
      </c>
      <c r="F859" s="81"/>
      <c r="G859" s="82">
        <v>2</v>
      </c>
      <c r="H859" s="80">
        <f t="shared" si="70"/>
        <v>518</v>
      </c>
    </row>
    <row r="860" spans="1:8" x14ac:dyDescent="0.2">
      <c r="A860" s="95" t="s">
        <v>927</v>
      </c>
      <c r="B860" s="96" t="s">
        <v>48</v>
      </c>
      <c r="C860" s="97">
        <v>104</v>
      </c>
      <c r="D860" s="81">
        <v>2</v>
      </c>
      <c r="E860" s="81" t="e">
        <f>C860*D860*#REF!</f>
        <v>#REF!</v>
      </c>
      <c r="F860" s="81"/>
      <c r="G860" s="82">
        <v>2</v>
      </c>
      <c r="H860" s="80">
        <f t="shared" si="70"/>
        <v>208</v>
      </c>
    </row>
    <row r="861" spans="1:8" x14ac:dyDescent="0.2">
      <c r="A861" s="95" t="s">
        <v>928</v>
      </c>
      <c r="B861" s="96" t="s">
        <v>48</v>
      </c>
      <c r="C861" s="97">
        <v>42</v>
      </c>
      <c r="D861" s="81">
        <v>2</v>
      </c>
      <c r="E861" s="81" t="e">
        <f>C861*D861*#REF!</f>
        <v>#REF!</v>
      </c>
      <c r="F861" s="81"/>
      <c r="G861" s="82">
        <v>2</v>
      </c>
      <c r="H861" s="80">
        <f t="shared" si="70"/>
        <v>84</v>
      </c>
    </row>
    <row r="862" spans="1:8" x14ac:dyDescent="0.2">
      <c r="A862" s="95" t="s">
        <v>929</v>
      </c>
      <c r="B862" s="96" t="s">
        <v>48</v>
      </c>
      <c r="C862" s="97">
        <v>31</v>
      </c>
      <c r="D862" s="81">
        <v>2</v>
      </c>
      <c r="E862" s="81" t="e">
        <f>C862*D862*#REF!</f>
        <v>#REF!</v>
      </c>
      <c r="F862" s="81"/>
      <c r="G862" s="82">
        <v>2</v>
      </c>
      <c r="H862" s="80">
        <f t="shared" si="70"/>
        <v>62</v>
      </c>
    </row>
    <row r="863" spans="1:8" ht="15" x14ac:dyDescent="0.25">
      <c r="A863" s="90" t="s">
        <v>64</v>
      </c>
      <c r="B863" s="87"/>
      <c r="C863" s="91">
        <f>SUM(C857:C862)</f>
        <v>1123</v>
      </c>
      <c r="D863" s="87"/>
      <c r="E863" s="87" t="e">
        <f>SUM(E857:E862)</f>
        <v>#REF!</v>
      </c>
      <c r="F863" s="87"/>
      <c r="G863" s="82"/>
      <c r="H863" s="91">
        <f>SUM(H857:H862)</f>
        <v>2246</v>
      </c>
    </row>
    <row r="864" spans="1:8" x14ac:dyDescent="0.2">
      <c r="A864" s="95"/>
      <c r="B864" s="96"/>
      <c r="C864" s="97"/>
      <c r="D864" s="81"/>
      <c r="E864" s="81"/>
      <c r="F864" s="79"/>
      <c r="G864" s="82"/>
      <c r="H864" s="80"/>
    </row>
    <row r="865" spans="1:8" x14ac:dyDescent="0.2">
      <c r="A865" s="95" t="s">
        <v>930</v>
      </c>
      <c r="B865" s="96" t="s">
        <v>931</v>
      </c>
      <c r="C865" s="97">
        <v>128</v>
      </c>
      <c r="D865" s="81">
        <v>3</v>
      </c>
      <c r="E865" s="81" t="e">
        <f>C865*D865*#REF!</f>
        <v>#REF!</v>
      </c>
      <c r="F865" s="79"/>
      <c r="G865" s="82">
        <v>2</v>
      </c>
      <c r="H865" s="80">
        <f>C865*G865</f>
        <v>256</v>
      </c>
    </row>
    <row r="866" spans="1:8" ht="15" x14ac:dyDescent="0.25">
      <c r="A866" s="90" t="s">
        <v>64</v>
      </c>
      <c r="B866" s="87"/>
      <c r="C866" s="91">
        <f>SUM(C865)</f>
        <v>128</v>
      </c>
      <c r="D866" s="87"/>
      <c r="E866" s="87" t="e">
        <f>SUM(E865:E865)</f>
        <v>#REF!</v>
      </c>
      <c r="F866" s="81"/>
      <c r="G866" s="82"/>
      <c r="H866" s="91">
        <f>SUM(H865)</f>
        <v>256</v>
      </c>
    </row>
    <row r="867" spans="1:8" x14ac:dyDescent="0.2">
      <c r="A867" s="95"/>
      <c r="B867" s="96"/>
      <c r="C867" s="97"/>
      <c r="D867" s="81"/>
      <c r="E867" s="81"/>
      <c r="F867" s="81"/>
      <c r="G867" s="82"/>
      <c r="H867" s="80"/>
    </row>
    <row r="868" spans="1:8" x14ac:dyDescent="0.2">
      <c r="A868" s="95" t="s">
        <v>932</v>
      </c>
      <c r="B868" s="96" t="s">
        <v>933</v>
      </c>
      <c r="C868" s="97">
        <v>392</v>
      </c>
      <c r="D868" s="81">
        <v>2</v>
      </c>
      <c r="E868" s="81" t="e">
        <f>C868*D868*#REF!</f>
        <v>#REF!</v>
      </c>
      <c r="F868" s="81"/>
      <c r="G868" s="82">
        <v>2</v>
      </c>
      <c r="H868" s="80">
        <f t="shared" ref="H868:H871" si="71">C868*G868</f>
        <v>784</v>
      </c>
    </row>
    <row r="869" spans="1:8" x14ac:dyDescent="0.2">
      <c r="A869" s="95" t="s">
        <v>934</v>
      </c>
      <c r="B869" s="96" t="s">
        <v>933</v>
      </c>
      <c r="C869" s="97">
        <v>57</v>
      </c>
      <c r="D869" s="81">
        <v>2</v>
      </c>
      <c r="E869" s="81" t="e">
        <f>C869*D869*#REF!</f>
        <v>#REF!</v>
      </c>
      <c r="F869" s="81"/>
      <c r="G869" s="82">
        <v>2</v>
      </c>
      <c r="H869" s="80">
        <f t="shared" si="71"/>
        <v>114</v>
      </c>
    </row>
    <row r="870" spans="1:8" x14ac:dyDescent="0.2">
      <c r="A870" s="95" t="s">
        <v>935</v>
      </c>
      <c r="B870" s="96" t="s">
        <v>933</v>
      </c>
      <c r="C870" s="97">
        <v>82</v>
      </c>
      <c r="D870" s="81">
        <v>2</v>
      </c>
      <c r="E870" s="81" t="e">
        <f>C870*D870*#REF!</f>
        <v>#REF!</v>
      </c>
      <c r="F870" s="81"/>
      <c r="G870" s="82">
        <v>2</v>
      </c>
      <c r="H870" s="80">
        <f t="shared" si="71"/>
        <v>164</v>
      </c>
    </row>
    <row r="871" spans="1:8" x14ac:dyDescent="0.2">
      <c r="A871" s="95" t="s">
        <v>936</v>
      </c>
      <c r="B871" s="96" t="s">
        <v>933</v>
      </c>
      <c r="C871" s="97">
        <v>65</v>
      </c>
      <c r="D871" s="81">
        <v>2</v>
      </c>
      <c r="E871" s="81" t="e">
        <f>C871*D871*#REF!</f>
        <v>#REF!</v>
      </c>
      <c r="F871" s="81"/>
      <c r="G871" s="82">
        <v>2</v>
      </c>
      <c r="H871" s="80">
        <f t="shared" si="71"/>
        <v>130</v>
      </c>
    </row>
    <row r="872" spans="1:8" ht="15" x14ac:dyDescent="0.25">
      <c r="A872" s="90" t="s">
        <v>64</v>
      </c>
      <c r="B872" s="96" t="s">
        <v>933</v>
      </c>
      <c r="C872" s="91">
        <f>SUM(C868:C871)</f>
        <v>596</v>
      </c>
      <c r="D872" s="87"/>
      <c r="E872" s="87" t="e">
        <f>SUM(E868:E871)</f>
        <v>#REF!</v>
      </c>
      <c r="F872" s="81"/>
      <c r="G872" s="82"/>
      <c r="H872" s="91">
        <f>SUM(H868:H871)</f>
        <v>1192</v>
      </c>
    </row>
    <row r="873" spans="1:8" x14ac:dyDescent="0.2">
      <c r="A873" s="90"/>
      <c r="B873" s="87"/>
      <c r="C873" s="99"/>
      <c r="D873" s="81"/>
      <c r="E873" s="81"/>
      <c r="F873" s="81"/>
      <c r="G873" s="82"/>
      <c r="H873" s="80"/>
    </row>
    <row r="874" spans="1:8" x14ac:dyDescent="0.2">
      <c r="A874" s="95" t="s">
        <v>937</v>
      </c>
      <c r="B874" s="96" t="s">
        <v>938</v>
      </c>
      <c r="C874" s="97">
        <v>346</v>
      </c>
      <c r="D874" s="81">
        <v>2</v>
      </c>
      <c r="E874" s="81" t="e">
        <f>C874*D874*#REF!</f>
        <v>#REF!</v>
      </c>
      <c r="F874" s="81"/>
      <c r="G874" s="82">
        <v>2</v>
      </c>
      <c r="H874" s="80">
        <f>C874*G874</f>
        <v>692</v>
      </c>
    </row>
    <row r="875" spans="1:8" ht="15" x14ac:dyDescent="0.25">
      <c r="A875" s="90" t="s">
        <v>64</v>
      </c>
      <c r="B875" s="87"/>
      <c r="C875" s="91">
        <f>SUM(C874)</f>
        <v>346</v>
      </c>
      <c r="D875" s="87"/>
      <c r="E875" s="87" t="e">
        <f>SUM(E874:E874)</f>
        <v>#REF!</v>
      </c>
      <c r="F875" s="81"/>
      <c r="G875" s="82"/>
      <c r="H875" s="91">
        <f>SUM(H874)</f>
        <v>692</v>
      </c>
    </row>
    <row r="876" spans="1:8" x14ac:dyDescent="0.2">
      <c r="A876" s="95"/>
      <c r="B876" s="96"/>
      <c r="C876" s="97"/>
      <c r="D876" s="81"/>
      <c r="E876" s="81"/>
      <c r="F876" s="79"/>
      <c r="G876" s="82"/>
      <c r="H876" s="80"/>
    </row>
    <row r="877" spans="1:8" x14ac:dyDescent="0.2">
      <c r="A877" s="95" t="s">
        <v>939</v>
      </c>
      <c r="B877" s="96" t="s">
        <v>940</v>
      </c>
      <c r="C877" s="97">
        <v>83</v>
      </c>
      <c r="D877" s="81">
        <v>2</v>
      </c>
      <c r="E877" s="81" t="e">
        <f>C877*D877*#REF!</f>
        <v>#REF!</v>
      </c>
      <c r="F877" s="79"/>
      <c r="G877" s="82">
        <v>2</v>
      </c>
      <c r="H877" s="80">
        <f t="shared" ref="H877:H878" si="72">C877*G877</f>
        <v>166</v>
      </c>
    </row>
    <row r="878" spans="1:8" x14ac:dyDescent="0.2">
      <c r="A878" s="95" t="s">
        <v>941</v>
      </c>
      <c r="B878" s="96" t="s">
        <v>940</v>
      </c>
      <c r="C878" s="97">
        <v>200</v>
      </c>
      <c r="D878" s="81">
        <v>2</v>
      </c>
      <c r="E878" s="81" t="e">
        <f>C878*D878*#REF!</f>
        <v>#REF!</v>
      </c>
      <c r="F878" s="79"/>
      <c r="G878" s="82">
        <v>2</v>
      </c>
      <c r="H878" s="80">
        <f t="shared" si="72"/>
        <v>400</v>
      </c>
    </row>
    <row r="879" spans="1:8" ht="15" x14ac:dyDescent="0.25">
      <c r="A879" s="90" t="s">
        <v>64</v>
      </c>
      <c r="B879" s="87"/>
      <c r="C879" s="91">
        <f>SUM(C877:C878)</f>
        <v>283</v>
      </c>
      <c r="D879" s="87"/>
      <c r="E879" s="87" t="e">
        <f>SUM(E877:E878)</f>
        <v>#REF!</v>
      </c>
      <c r="F879" s="79"/>
      <c r="G879" s="82"/>
      <c r="H879" s="91">
        <f>SUM(H877:H878)</f>
        <v>566</v>
      </c>
    </row>
    <row r="880" spans="1:8" x14ac:dyDescent="0.2">
      <c r="A880" s="90"/>
      <c r="B880" s="87"/>
      <c r="C880" s="99"/>
      <c r="D880" s="87"/>
      <c r="E880" s="87"/>
      <c r="F880" s="79"/>
      <c r="G880" s="82"/>
      <c r="H880" s="80"/>
    </row>
    <row r="881" spans="1:8" x14ac:dyDescent="0.2">
      <c r="A881" s="95" t="s">
        <v>942</v>
      </c>
      <c r="B881" s="96" t="s">
        <v>943</v>
      </c>
      <c r="C881" s="97">
        <v>264</v>
      </c>
      <c r="D881" s="81">
        <v>2</v>
      </c>
      <c r="E881" s="81" t="e">
        <f>C881*D881*#REF!</f>
        <v>#REF!</v>
      </c>
      <c r="F881" s="81"/>
      <c r="G881" s="82">
        <v>2</v>
      </c>
      <c r="H881" s="80">
        <f t="shared" ref="H881:H887" si="73">C881*G881</f>
        <v>528</v>
      </c>
    </row>
    <row r="882" spans="1:8" x14ac:dyDescent="0.2">
      <c r="A882" s="95" t="s">
        <v>944</v>
      </c>
      <c r="B882" s="96" t="s">
        <v>943</v>
      </c>
      <c r="C882" s="97">
        <v>60</v>
      </c>
      <c r="D882" s="81">
        <v>2</v>
      </c>
      <c r="E882" s="81" t="e">
        <f>C882*D882*#REF!</f>
        <v>#REF!</v>
      </c>
      <c r="F882" s="81"/>
      <c r="G882" s="82">
        <v>2</v>
      </c>
      <c r="H882" s="80">
        <f t="shared" si="73"/>
        <v>120</v>
      </c>
    </row>
    <row r="883" spans="1:8" x14ac:dyDescent="0.2">
      <c r="A883" s="95" t="s">
        <v>945</v>
      </c>
      <c r="B883" s="96" t="s">
        <v>943</v>
      </c>
      <c r="C883" s="97">
        <v>175</v>
      </c>
      <c r="D883" s="81">
        <v>2</v>
      </c>
      <c r="E883" s="81" t="e">
        <f>C883*D883*#REF!</f>
        <v>#REF!</v>
      </c>
      <c r="F883" s="81"/>
      <c r="G883" s="82">
        <v>2</v>
      </c>
      <c r="H883" s="80">
        <f t="shared" si="73"/>
        <v>350</v>
      </c>
    </row>
    <row r="884" spans="1:8" x14ac:dyDescent="0.2">
      <c r="A884" s="95" t="s">
        <v>946</v>
      </c>
      <c r="B884" s="96" t="s">
        <v>943</v>
      </c>
      <c r="C884" s="97">
        <v>489</v>
      </c>
      <c r="D884" s="81">
        <v>2</v>
      </c>
      <c r="E884" s="81" t="e">
        <f>C884*D884*#REF!</f>
        <v>#REF!</v>
      </c>
      <c r="F884" s="81"/>
      <c r="G884" s="82">
        <v>2</v>
      </c>
      <c r="H884" s="80">
        <f t="shared" si="73"/>
        <v>978</v>
      </c>
    </row>
    <row r="885" spans="1:8" x14ac:dyDescent="0.2">
      <c r="A885" s="95" t="s">
        <v>947</v>
      </c>
      <c r="B885" s="96" t="s">
        <v>943</v>
      </c>
      <c r="C885" s="97">
        <v>179</v>
      </c>
      <c r="D885" s="81">
        <v>2</v>
      </c>
      <c r="E885" s="81" t="e">
        <f>C885*D885*#REF!</f>
        <v>#REF!</v>
      </c>
      <c r="F885" s="81"/>
      <c r="G885" s="82">
        <v>2</v>
      </c>
      <c r="H885" s="80">
        <f t="shared" si="73"/>
        <v>358</v>
      </c>
    </row>
    <row r="886" spans="1:8" x14ac:dyDescent="0.2">
      <c r="A886" s="95" t="s">
        <v>948</v>
      </c>
      <c r="B886" s="96" t="s">
        <v>943</v>
      </c>
      <c r="C886" s="97">
        <f>243+69</f>
        <v>312</v>
      </c>
      <c r="D886" s="81">
        <v>2</v>
      </c>
      <c r="E886" s="81" t="e">
        <f>C886*D886*#REF!</f>
        <v>#REF!</v>
      </c>
      <c r="F886" s="87"/>
      <c r="G886" s="82">
        <v>2</v>
      </c>
      <c r="H886" s="80">
        <f t="shared" si="73"/>
        <v>624</v>
      </c>
    </row>
    <row r="887" spans="1:8" x14ac:dyDescent="0.2">
      <c r="A887" s="95" t="s">
        <v>949</v>
      </c>
      <c r="B887" s="96" t="s">
        <v>943</v>
      </c>
      <c r="C887" s="97">
        <v>47</v>
      </c>
      <c r="D887" s="81">
        <v>2</v>
      </c>
      <c r="E887" s="81" t="e">
        <f>C887*D887*#REF!</f>
        <v>#REF!</v>
      </c>
      <c r="F887" s="79"/>
      <c r="G887" s="82">
        <v>2</v>
      </c>
      <c r="H887" s="80">
        <f t="shared" si="73"/>
        <v>94</v>
      </c>
    </row>
    <row r="888" spans="1:8" ht="15" x14ac:dyDescent="0.25">
      <c r="A888" s="90" t="s">
        <v>64</v>
      </c>
      <c r="B888" s="87"/>
      <c r="C888" s="91">
        <f>SUM(C881:C887)</f>
        <v>1526</v>
      </c>
      <c r="D888" s="87"/>
      <c r="E888" s="87" t="e">
        <f>SUM(E881:E887)</f>
        <v>#REF!</v>
      </c>
      <c r="F888" s="79"/>
      <c r="G888" s="82"/>
      <c r="H888" s="91">
        <f>SUM(H881:H887)</f>
        <v>3052</v>
      </c>
    </row>
    <row r="889" spans="1:8" x14ac:dyDescent="0.2">
      <c r="A889" s="95"/>
      <c r="B889" s="96"/>
      <c r="C889" s="97"/>
      <c r="D889" s="81"/>
      <c r="E889" s="81"/>
      <c r="F889" s="79"/>
      <c r="G889" s="82"/>
      <c r="H889" s="80"/>
    </row>
    <row r="890" spans="1:8" x14ac:dyDescent="0.2">
      <c r="A890" s="95" t="s">
        <v>950</v>
      </c>
      <c r="B890" s="96" t="s">
        <v>951</v>
      </c>
      <c r="C890" s="97">
        <v>194</v>
      </c>
      <c r="D890" s="81">
        <v>2</v>
      </c>
      <c r="E890" s="81" t="e">
        <f>C890*D890*#REF!</f>
        <v>#REF!</v>
      </c>
      <c r="F890" s="79"/>
      <c r="G890" s="82">
        <v>2</v>
      </c>
      <c r="H890" s="80">
        <f t="shared" ref="H890:H898" si="74">C890*G890</f>
        <v>388</v>
      </c>
    </row>
    <row r="891" spans="1:8" x14ac:dyDescent="0.2">
      <c r="A891" s="95" t="s">
        <v>952</v>
      </c>
      <c r="B891" s="96" t="s">
        <v>951</v>
      </c>
      <c r="C891" s="97">
        <v>157</v>
      </c>
      <c r="D891" s="81"/>
      <c r="E891" s="81"/>
      <c r="F891" s="79"/>
      <c r="G891" s="82">
        <v>2</v>
      </c>
      <c r="H891" s="80">
        <f t="shared" si="74"/>
        <v>314</v>
      </c>
    </row>
    <row r="892" spans="1:8" x14ac:dyDescent="0.2">
      <c r="A892" s="95" t="s">
        <v>953</v>
      </c>
      <c r="B892" s="96" t="s">
        <v>951</v>
      </c>
      <c r="C892" s="97">
        <v>80</v>
      </c>
      <c r="D892" s="81">
        <v>2</v>
      </c>
      <c r="E892" s="81" t="e">
        <f>C892*D892*#REF!</f>
        <v>#REF!</v>
      </c>
      <c r="F892" s="81"/>
      <c r="G892" s="82">
        <v>2</v>
      </c>
      <c r="H892" s="80">
        <f t="shared" si="74"/>
        <v>160</v>
      </c>
    </row>
    <row r="893" spans="1:8" x14ac:dyDescent="0.2">
      <c r="A893" s="95" t="s">
        <v>954</v>
      </c>
      <c r="B893" s="96" t="s">
        <v>951</v>
      </c>
      <c r="C893" s="97">
        <v>137</v>
      </c>
      <c r="D893" s="81">
        <v>2</v>
      </c>
      <c r="E893" s="81" t="e">
        <f>C893*D893*#REF!</f>
        <v>#REF!</v>
      </c>
      <c r="F893" s="81"/>
      <c r="G893" s="82">
        <v>2</v>
      </c>
      <c r="H893" s="80">
        <f t="shared" si="74"/>
        <v>274</v>
      </c>
    </row>
    <row r="894" spans="1:8" x14ac:dyDescent="0.2">
      <c r="A894" s="95" t="s">
        <v>955</v>
      </c>
      <c r="B894" s="96" t="s">
        <v>951</v>
      </c>
      <c r="C894" s="97">
        <v>149</v>
      </c>
      <c r="D894" s="81">
        <v>2</v>
      </c>
      <c r="E894" s="81" t="e">
        <f>C894*D894*#REF!</f>
        <v>#REF!</v>
      </c>
      <c r="F894" s="81"/>
      <c r="G894" s="82">
        <v>2</v>
      </c>
      <c r="H894" s="80">
        <f t="shared" si="74"/>
        <v>298</v>
      </c>
    </row>
    <row r="895" spans="1:8" x14ac:dyDescent="0.2">
      <c r="A895" s="95" t="s">
        <v>956</v>
      </c>
      <c r="B895" s="96" t="s">
        <v>951</v>
      </c>
      <c r="C895" s="97">
        <v>101</v>
      </c>
      <c r="D895" s="81">
        <v>2</v>
      </c>
      <c r="E895" s="81" t="e">
        <f>C895*D895*#REF!</f>
        <v>#REF!</v>
      </c>
      <c r="F895" s="81"/>
      <c r="G895" s="82">
        <v>2</v>
      </c>
      <c r="H895" s="80">
        <f t="shared" si="74"/>
        <v>202</v>
      </c>
    </row>
    <row r="896" spans="1:8" x14ac:dyDescent="0.2">
      <c r="A896" s="95" t="s">
        <v>957</v>
      </c>
      <c r="B896" s="96" t="s">
        <v>951</v>
      </c>
      <c r="C896" s="97">
        <v>72</v>
      </c>
      <c r="D896" s="81">
        <v>2</v>
      </c>
      <c r="E896" s="81" t="e">
        <f>C896*D896*#REF!</f>
        <v>#REF!</v>
      </c>
      <c r="F896" s="81"/>
      <c r="G896" s="82">
        <v>2</v>
      </c>
      <c r="H896" s="80">
        <f t="shared" si="74"/>
        <v>144</v>
      </c>
    </row>
    <row r="897" spans="1:8" x14ac:dyDescent="0.2">
      <c r="A897" s="95" t="s">
        <v>958</v>
      </c>
      <c r="B897" s="96" t="s">
        <v>951</v>
      </c>
      <c r="C897" s="97">
        <v>311</v>
      </c>
      <c r="D897" s="81">
        <v>3</v>
      </c>
      <c r="E897" s="81" t="e">
        <f>C897*D897*#REF!</f>
        <v>#REF!</v>
      </c>
      <c r="F897" s="81"/>
      <c r="G897" s="82">
        <v>2</v>
      </c>
      <c r="H897" s="80">
        <f t="shared" si="74"/>
        <v>622</v>
      </c>
    </row>
    <row r="898" spans="1:8" x14ac:dyDescent="0.2">
      <c r="A898" s="95" t="s">
        <v>420</v>
      </c>
      <c r="B898" s="96" t="s">
        <v>951</v>
      </c>
      <c r="C898" s="97">
        <v>117</v>
      </c>
      <c r="D898" s="81"/>
      <c r="E898" s="81"/>
      <c r="F898" s="81"/>
      <c r="G898" s="82">
        <v>2</v>
      </c>
      <c r="H898" s="80">
        <f t="shared" si="74"/>
        <v>234</v>
      </c>
    </row>
    <row r="899" spans="1:8" ht="15" x14ac:dyDescent="0.25">
      <c r="A899" s="90" t="s">
        <v>64</v>
      </c>
      <c r="B899" s="87"/>
      <c r="C899" s="91">
        <v>970.9</v>
      </c>
      <c r="D899" s="87"/>
      <c r="E899" s="87" t="e">
        <f>SUM(E890:E897)</f>
        <v>#REF!</v>
      </c>
      <c r="F899" s="81"/>
      <c r="G899" s="82"/>
      <c r="H899" s="91">
        <f>SUM(H890:H898)</f>
        <v>2636</v>
      </c>
    </row>
    <row r="900" spans="1:8" x14ac:dyDescent="0.2">
      <c r="A900" s="90"/>
      <c r="B900" s="87"/>
      <c r="C900" s="99"/>
      <c r="D900" s="81"/>
      <c r="E900" s="81"/>
      <c r="F900" s="87"/>
      <c r="G900" s="82"/>
      <c r="H900" s="80"/>
    </row>
    <row r="901" spans="1:8" x14ac:dyDescent="0.2">
      <c r="A901" s="95" t="s">
        <v>959</v>
      </c>
      <c r="B901" s="96" t="s">
        <v>960</v>
      </c>
      <c r="C901" s="97">
        <v>225</v>
      </c>
      <c r="D901" s="81">
        <v>2</v>
      </c>
      <c r="E901" s="81" t="e">
        <f>C901*D901*#REF!</f>
        <v>#REF!</v>
      </c>
      <c r="F901" s="79"/>
      <c r="G901" s="82">
        <v>2</v>
      </c>
      <c r="H901" s="80">
        <f t="shared" ref="H901:H902" si="75">C901*G901</f>
        <v>450</v>
      </c>
    </row>
    <row r="902" spans="1:8" x14ac:dyDescent="0.2">
      <c r="A902" s="95" t="s">
        <v>961</v>
      </c>
      <c r="B902" s="96" t="s">
        <v>960</v>
      </c>
      <c r="C902" s="97">
        <v>265</v>
      </c>
      <c r="D902" s="81">
        <v>2</v>
      </c>
      <c r="E902" s="81" t="e">
        <f>C902*D902*#REF!</f>
        <v>#REF!</v>
      </c>
      <c r="F902" s="79"/>
      <c r="G902" s="82">
        <v>2</v>
      </c>
      <c r="H902" s="80">
        <f t="shared" si="75"/>
        <v>530</v>
      </c>
    </row>
    <row r="903" spans="1:8" ht="15" x14ac:dyDescent="0.25">
      <c r="A903" s="90" t="s">
        <v>64</v>
      </c>
      <c r="B903" s="87"/>
      <c r="C903" s="91">
        <f>SUM(C901:C902)</f>
        <v>490</v>
      </c>
      <c r="D903" s="87"/>
      <c r="E903" s="87" t="e">
        <f>SUM(E901:E902)</f>
        <v>#REF!</v>
      </c>
      <c r="F903" s="79"/>
      <c r="G903" s="82"/>
      <c r="H903" s="91">
        <f>SUM(H901:H902)</f>
        <v>980</v>
      </c>
    </row>
    <row r="904" spans="1:8" x14ac:dyDescent="0.2">
      <c r="A904" s="95"/>
      <c r="B904" s="96"/>
      <c r="C904" s="97"/>
      <c r="D904" s="81"/>
      <c r="E904" s="81"/>
      <c r="F904" s="81"/>
      <c r="G904" s="82"/>
      <c r="H904" s="80"/>
    </row>
    <row r="905" spans="1:8" x14ac:dyDescent="0.2">
      <c r="A905" s="95" t="s">
        <v>962</v>
      </c>
      <c r="B905" s="96" t="s">
        <v>61</v>
      </c>
      <c r="C905" s="97">
        <v>1005</v>
      </c>
      <c r="D905" s="81">
        <v>3</v>
      </c>
      <c r="E905" s="81" t="e">
        <f>C905*D905*#REF!</f>
        <v>#REF!</v>
      </c>
      <c r="F905" s="81"/>
      <c r="G905" s="82">
        <v>2</v>
      </c>
      <c r="H905" s="80">
        <f t="shared" ref="H905:H926" si="76">C905*G905</f>
        <v>2010</v>
      </c>
    </row>
    <row r="906" spans="1:8" x14ac:dyDescent="0.2">
      <c r="A906" s="95" t="s">
        <v>963</v>
      </c>
      <c r="B906" s="96" t="s">
        <v>61</v>
      </c>
      <c r="C906" s="97">
        <v>279</v>
      </c>
      <c r="D906" s="81">
        <v>3</v>
      </c>
      <c r="E906" s="81" t="e">
        <f>C906*D906*#REF!</f>
        <v>#REF!</v>
      </c>
      <c r="F906" s="81"/>
      <c r="G906" s="82">
        <v>2</v>
      </c>
      <c r="H906" s="80">
        <f t="shared" si="76"/>
        <v>558</v>
      </c>
    </row>
    <row r="907" spans="1:8" x14ac:dyDescent="0.2">
      <c r="A907" s="95" t="s">
        <v>964</v>
      </c>
      <c r="B907" s="96" t="s">
        <v>61</v>
      </c>
      <c r="C907" s="97">
        <v>74</v>
      </c>
      <c r="D907" s="81">
        <v>3</v>
      </c>
      <c r="E907" s="81" t="e">
        <f>C907*D907*#REF!</f>
        <v>#REF!</v>
      </c>
      <c r="F907" s="81"/>
      <c r="G907" s="82">
        <v>2</v>
      </c>
      <c r="H907" s="80">
        <f t="shared" si="76"/>
        <v>148</v>
      </c>
    </row>
    <row r="908" spans="1:8" x14ac:dyDescent="0.2">
      <c r="A908" s="95" t="s">
        <v>965</v>
      </c>
      <c r="B908" s="96" t="s">
        <v>61</v>
      </c>
      <c r="C908" s="97">
        <v>117</v>
      </c>
      <c r="D908" s="81">
        <v>3</v>
      </c>
      <c r="E908" s="81" t="e">
        <f>C908*D908*#REF!</f>
        <v>#REF!</v>
      </c>
      <c r="F908" s="81"/>
      <c r="G908" s="82">
        <v>2</v>
      </c>
      <c r="H908" s="80">
        <f t="shared" si="76"/>
        <v>234</v>
      </c>
    </row>
    <row r="909" spans="1:8" x14ac:dyDescent="0.2">
      <c r="A909" s="95" t="s">
        <v>966</v>
      </c>
      <c r="B909" s="96" t="s">
        <v>61</v>
      </c>
      <c r="C909" s="97">
        <v>348</v>
      </c>
      <c r="D909" s="81">
        <v>3</v>
      </c>
      <c r="E909" s="81" t="e">
        <f>C909*D909*#REF!</f>
        <v>#REF!</v>
      </c>
      <c r="F909" s="81"/>
      <c r="G909" s="82">
        <v>2</v>
      </c>
      <c r="H909" s="80">
        <f t="shared" si="76"/>
        <v>696</v>
      </c>
    </row>
    <row r="910" spans="1:8" x14ac:dyDescent="0.2">
      <c r="A910" s="95" t="s">
        <v>967</v>
      </c>
      <c r="B910" s="96" t="s">
        <v>61</v>
      </c>
      <c r="C910" s="97">
        <v>48</v>
      </c>
      <c r="D910" s="81"/>
      <c r="E910" s="81"/>
      <c r="F910" s="81"/>
      <c r="G910" s="82">
        <v>2</v>
      </c>
      <c r="H910" s="80">
        <f t="shared" si="76"/>
        <v>96</v>
      </c>
    </row>
    <row r="911" spans="1:8" x14ac:dyDescent="0.2">
      <c r="A911" s="95" t="s">
        <v>968</v>
      </c>
      <c r="B911" s="96" t="s">
        <v>61</v>
      </c>
      <c r="C911" s="97">
        <v>97</v>
      </c>
      <c r="D911" s="81"/>
      <c r="E911" s="81"/>
      <c r="F911" s="81"/>
      <c r="G911" s="82">
        <v>2</v>
      </c>
      <c r="H911" s="80">
        <f t="shared" si="76"/>
        <v>194</v>
      </c>
    </row>
    <row r="912" spans="1:8" x14ac:dyDescent="0.2">
      <c r="A912" s="95" t="s">
        <v>969</v>
      </c>
      <c r="B912" s="96" t="s">
        <v>61</v>
      </c>
      <c r="C912" s="97">
        <v>254</v>
      </c>
      <c r="D912" s="81">
        <v>3</v>
      </c>
      <c r="E912" s="81" t="e">
        <f>C912*D912*#REF!</f>
        <v>#REF!</v>
      </c>
      <c r="F912" s="81"/>
      <c r="G912" s="82">
        <v>2</v>
      </c>
      <c r="H912" s="80">
        <f t="shared" si="76"/>
        <v>508</v>
      </c>
    </row>
    <row r="913" spans="1:8" x14ac:dyDescent="0.2">
      <c r="A913" s="95" t="s">
        <v>970</v>
      </c>
      <c r="B913" s="96" t="s">
        <v>61</v>
      </c>
      <c r="C913" s="97">
        <v>449</v>
      </c>
      <c r="D913" s="81">
        <v>3</v>
      </c>
      <c r="E913" s="81" t="e">
        <f>C913*D913*#REF!</f>
        <v>#REF!</v>
      </c>
      <c r="F913" s="81"/>
      <c r="G913" s="82">
        <v>2</v>
      </c>
      <c r="H913" s="80">
        <f t="shared" si="76"/>
        <v>898</v>
      </c>
    </row>
    <row r="914" spans="1:8" x14ac:dyDescent="0.2">
      <c r="A914" s="95" t="s">
        <v>971</v>
      </c>
      <c r="B914" s="96" t="s">
        <v>61</v>
      </c>
      <c r="C914" s="97">
        <v>251</v>
      </c>
      <c r="D914" s="81">
        <v>3</v>
      </c>
      <c r="E914" s="81" t="e">
        <f>C914*D914*#REF!</f>
        <v>#REF!</v>
      </c>
      <c r="F914" s="81"/>
      <c r="G914" s="82">
        <v>2</v>
      </c>
      <c r="H914" s="80">
        <f t="shared" si="76"/>
        <v>502</v>
      </c>
    </row>
    <row r="915" spans="1:8" x14ac:dyDescent="0.2">
      <c r="A915" s="95" t="s">
        <v>972</v>
      </c>
      <c r="B915" s="96" t="s">
        <v>61</v>
      </c>
      <c r="C915" s="97">
        <v>542</v>
      </c>
      <c r="D915" s="81"/>
      <c r="E915" s="81"/>
      <c r="F915" s="81"/>
      <c r="G915" s="82">
        <v>2</v>
      </c>
      <c r="H915" s="80">
        <f t="shared" si="76"/>
        <v>1084</v>
      </c>
    </row>
    <row r="916" spans="1:8" x14ac:dyDescent="0.2">
      <c r="A916" s="95" t="s">
        <v>973</v>
      </c>
      <c r="B916" s="96" t="s">
        <v>61</v>
      </c>
      <c r="C916" s="97">
        <v>246</v>
      </c>
      <c r="D916" s="81"/>
      <c r="E916" s="81"/>
      <c r="F916" s="81"/>
      <c r="G916" s="82">
        <v>2</v>
      </c>
      <c r="H916" s="80">
        <f t="shared" si="76"/>
        <v>492</v>
      </c>
    </row>
    <row r="917" spans="1:8" x14ac:dyDescent="0.2">
      <c r="A917" s="95" t="s">
        <v>974</v>
      </c>
      <c r="B917" s="96" t="s">
        <v>61</v>
      </c>
      <c r="C917" s="97">
        <v>245</v>
      </c>
      <c r="D917" s="81">
        <v>3</v>
      </c>
      <c r="E917" s="81" t="e">
        <f>C917*D917*#REF!</f>
        <v>#REF!</v>
      </c>
      <c r="F917" s="87"/>
      <c r="G917" s="82">
        <v>2</v>
      </c>
      <c r="H917" s="80">
        <f t="shared" si="76"/>
        <v>490</v>
      </c>
    </row>
    <row r="918" spans="1:8" x14ac:dyDescent="0.2">
      <c r="A918" s="95" t="s">
        <v>975</v>
      </c>
      <c r="B918" s="96" t="s">
        <v>61</v>
      </c>
      <c r="C918" s="97">
        <v>187</v>
      </c>
      <c r="D918" s="81">
        <v>3</v>
      </c>
      <c r="E918" s="81" t="e">
        <f>C918*D918*#REF!</f>
        <v>#REF!</v>
      </c>
      <c r="F918" s="81"/>
      <c r="G918" s="82">
        <v>2</v>
      </c>
      <c r="H918" s="80">
        <f t="shared" si="76"/>
        <v>374</v>
      </c>
    </row>
    <row r="919" spans="1:8" x14ac:dyDescent="0.2">
      <c r="A919" s="95" t="s">
        <v>976</v>
      </c>
      <c r="B919" s="96" t="s">
        <v>61</v>
      </c>
      <c r="C919" s="97">
        <f>145+313</f>
        <v>458</v>
      </c>
      <c r="D919" s="81">
        <v>3</v>
      </c>
      <c r="E919" s="81" t="e">
        <f>C919*D919*#REF!</f>
        <v>#REF!</v>
      </c>
      <c r="F919" s="81"/>
      <c r="G919" s="82">
        <v>2</v>
      </c>
      <c r="H919" s="80">
        <f t="shared" si="76"/>
        <v>916</v>
      </c>
    </row>
    <row r="920" spans="1:8" x14ac:dyDescent="0.2">
      <c r="A920" s="95" t="s">
        <v>977</v>
      </c>
      <c r="B920" s="96" t="s">
        <v>61</v>
      </c>
      <c r="C920" s="97">
        <v>161</v>
      </c>
      <c r="D920" s="81">
        <v>3</v>
      </c>
      <c r="E920" s="81" t="e">
        <f>C920*D920*#REF!</f>
        <v>#REF!</v>
      </c>
      <c r="F920" s="81"/>
      <c r="G920" s="82">
        <v>2</v>
      </c>
      <c r="H920" s="80">
        <f t="shared" si="76"/>
        <v>322</v>
      </c>
    </row>
    <row r="921" spans="1:8" x14ac:dyDescent="0.2">
      <c r="A921" s="95" t="s">
        <v>978</v>
      </c>
      <c r="B921" s="96" t="s">
        <v>61</v>
      </c>
      <c r="C921" s="97">
        <v>184</v>
      </c>
      <c r="D921" s="81"/>
      <c r="E921" s="81"/>
      <c r="F921" s="81"/>
      <c r="G921" s="82">
        <v>2</v>
      </c>
      <c r="H921" s="80">
        <f t="shared" si="76"/>
        <v>368</v>
      </c>
    </row>
    <row r="922" spans="1:8" x14ac:dyDescent="0.2">
      <c r="A922" s="95" t="s">
        <v>979</v>
      </c>
      <c r="B922" s="96" t="s">
        <v>61</v>
      </c>
      <c r="C922" s="97">
        <v>120</v>
      </c>
      <c r="D922" s="81"/>
      <c r="E922" s="81"/>
      <c r="F922" s="81"/>
      <c r="G922" s="82">
        <v>2</v>
      </c>
      <c r="H922" s="80">
        <f t="shared" si="76"/>
        <v>240</v>
      </c>
    </row>
    <row r="923" spans="1:8" x14ac:dyDescent="0.2">
      <c r="A923" s="95" t="s">
        <v>980</v>
      </c>
      <c r="B923" s="96" t="s">
        <v>61</v>
      </c>
      <c r="C923" s="97">
        <v>95</v>
      </c>
      <c r="D923" s="81">
        <v>3</v>
      </c>
      <c r="E923" s="81" t="e">
        <f>C923*D923*#REF!</f>
        <v>#REF!</v>
      </c>
      <c r="F923" s="81"/>
      <c r="G923" s="82">
        <v>2</v>
      </c>
      <c r="H923" s="80">
        <f t="shared" si="76"/>
        <v>190</v>
      </c>
    </row>
    <row r="924" spans="1:8" x14ac:dyDescent="0.2">
      <c r="A924" s="95" t="s">
        <v>981</v>
      </c>
      <c r="B924" s="96" t="s">
        <v>61</v>
      </c>
      <c r="C924" s="97">
        <v>86</v>
      </c>
      <c r="D924" s="81">
        <v>3</v>
      </c>
      <c r="E924" s="81" t="e">
        <f>C924*D924*#REF!</f>
        <v>#REF!</v>
      </c>
      <c r="F924" s="81"/>
      <c r="G924" s="82">
        <v>2</v>
      </c>
      <c r="H924" s="80">
        <f t="shared" si="76"/>
        <v>172</v>
      </c>
    </row>
    <row r="925" spans="1:8" x14ac:dyDescent="0.2">
      <c r="A925" s="95" t="s">
        <v>982</v>
      </c>
      <c r="B925" s="96" t="s">
        <v>61</v>
      </c>
      <c r="C925" s="97">
        <v>127</v>
      </c>
      <c r="D925" s="81">
        <v>3</v>
      </c>
      <c r="E925" s="81" t="e">
        <f>C925*D925*#REF!</f>
        <v>#REF!</v>
      </c>
      <c r="F925" s="81"/>
      <c r="G925" s="82">
        <v>2</v>
      </c>
      <c r="H925" s="80">
        <f t="shared" si="76"/>
        <v>254</v>
      </c>
    </row>
    <row r="926" spans="1:8" x14ac:dyDescent="0.2">
      <c r="A926" s="95" t="s">
        <v>983</v>
      </c>
      <c r="B926" s="96" t="s">
        <v>61</v>
      </c>
      <c r="C926" s="97">
        <v>167</v>
      </c>
      <c r="D926" s="81">
        <v>3</v>
      </c>
      <c r="E926" s="81" t="e">
        <f>C926*D926*#REF!</f>
        <v>#REF!</v>
      </c>
      <c r="F926" s="81"/>
      <c r="G926" s="82">
        <v>2</v>
      </c>
      <c r="H926" s="80">
        <f t="shared" si="76"/>
        <v>334</v>
      </c>
    </row>
    <row r="927" spans="1:8" ht="15" x14ac:dyDescent="0.25">
      <c r="A927" s="90" t="s">
        <v>64</v>
      </c>
      <c r="B927" s="87"/>
      <c r="C927" s="91">
        <f>SUM(C905:C926)</f>
        <v>5540</v>
      </c>
      <c r="D927" s="87"/>
      <c r="E927" s="87" t="e">
        <f>SUM(E905:E926)</f>
        <v>#REF!</v>
      </c>
      <c r="F927" s="87"/>
      <c r="G927" s="82"/>
      <c r="H927" s="91">
        <f>SUM(H905:H926)</f>
        <v>11080</v>
      </c>
    </row>
    <row r="928" spans="1:8" x14ac:dyDescent="0.2">
      <c r="A928" s="95"/>
      <c r="B928" s="96"/>
      <c r="C928" s="97"/>
      <c r="D928" s="81"/>
      <c r="E928" s="81"/>
      <c r="F928" s="81"/>
      <c r="G928" s="82"/>
      <c r="H928" s="80"/>
    </row>
    <row r="929" spans="1:8" x14ac:dyDescent="0.2">
      <c r="A929" s="95" t="s">
        <v>984</v>
      </c>
      <c r="B929" s="96" t="s">
        <v>985</v>
      </c>
      <c r="C929" s="97">
        <v>121</v>
      </c>
      <c r="D929" s="81">
        <v>2</v>
      </c>
      <c r="E929" s="81" t="e">
        <f>C929*D929*#REF!</f>
        <v>#REF!</v>
      </c>
      <c r="F929" s="79"/>
      <c r="G929" s="82">
        <v>2</v>
      </c>
      <c r="H929" s="80">
        <f t="shared" ref="H929:H933" si="77">C929*G929</f>
        <v>242</v>
      </c>
    </row>
    <row r="930" spans="1:8" x14ac:dyDescent="0.2">
      <c r="A930" s="95" t="s">
        <v>986</v>
      </c>
      <c r="B930" s="96" t="s">
        <v>985</v>
      </c>
      <c r="C930" s="97">
        <v>198</v>
      </c>
      <c r="D930" s="81">
        <v>2</v>
      </c>
      <c r="E930" s="81" t="e">
        <f>C930*D930*#REF!</f>
        <v>#REF!</v>
      </c>
      <c r="F930" s="79"/>
      <c r="G930" s="82">
        <v>2</v>
      </c>
      <c r="H930" s="80">
        <f t="shared" si="77"/>
        <v>396</v>
      </c>
    </row>
    <row r="931" spans="1:8" x14ac:dyDescent="0.2">
      <c r="A931" s="95" t="s">
        <v>987</v>
      </c>
      <c r="B931" s="96" t="s">
        <v>985</v>
      </c>
      <c r="C931" s="97">
        <v>62</v>
      </c>
      <c r="D931" s="81">
        <v>2</v>
      </c>
      <c r="E931" s="81" t="e">
        <f>C931*D931*#REF!</f>
        <v>#REF!</v>
      </c>
      <c r="F931" s="81"/>
      <c r="G931" s="82">
        <v>2</v>
      </c>
      <c r="H931" s="80">
        <f t="shared" si="77"/>
        <v>124</v>
      </c>
    </row>
    <row r="932" spans="1:8" x14ac:dyDescent="0.2">
      <c r="A932" s="95" t="s">
        <v>988</v>
      </c>
      <c r="B932" s="96" t="s">
        <v>985</v>
      </c>
      <c r="C932" s="97">
        <v>284</v>
      </c>
      <c r="D932" s="81">
        <v>2</v>
      </c>
      <c r="E932" s="81" t="e">
        <f>C932*D932*#REF!</f>
        <v>#REF!</v>
      </c>
      <c r="F932" s="81"/>
      <c r="G932" s="82">
        <v>2</v>
      </c>
      <c r="H932" s="80">
        <f t="shared" si="77"/>
        <v>568</v>
      </c>
    </row>
    <row r="933" spans="1:8" x14ac:dyDescent="0.2">
      <c r="A933" s="95" t="s">
        <v>989</v>
      </c>
      <c r="B933" s="96" t="s">
        <v>985</v>
      </c>
      <c r="C933" s="97">
        <v>364</v>
      </c>
      <c r="D933" s="81">
        <v>2</v>
      </c>
      <c r="E933" s="81" t="e">
        <f>C933*D933*#REF!</f>
        <v>#REF!</v>
      </c>
      <c r="F933" s="81"/>
      <c r="G933" s="82">
        <v>2</v>
      </c>
      <c r="H933" s="80">
        <f t="shared" si="77"/>
        <v>728</v>
      </c>
    </row>
    <row r="934" spans="1:8" ht="15" x14ac:dyDescent="0.25">
      <c r="A934" s="90" t="s">
        <v>64</v>
      </c>
      <c r="B934" s="87"/>
      <c r="C934" s="91">
        <f>SUM(C929:C933)</f>
        <v>1029</v>
      </c>
      <c r="D934" s="87"/>
      <c r="E934" s="87" t="e">
        <f>SUM(E929:E933)</f>
        <v>#REF!</v>
      </c>
      <c r="F934" s="81"/>
      <c r="G934" s="82"/>
      <c r="H934" s="91">
        <f>SUM(H929:H933)</f>
        <v>2058</v>
      </c>
    </row>
    <row r="935" spans="1:8" x14ac:dyDescent="0.2">
      <c r="A935" s="95"/>
      <c r="B935" s="96"/>
      <c r="C935" s="97"/>
      <c r="D935" s="81"/>
      <c r="E935" s="81"/>
      <c r="F935" s="79"/>
      <c r="G935" s="82"/>
      <c r="H935" s="80"/>
    </row>
    <row r="936" spans="1:8" x14ac:dyDescent="0.2">
      <c r="A936" s="95" t="s">
        <v>990</v>
      </c>
      <c r="B936" s="96" t="s">
        <v>991</v>
      </c>
      <c r="C936" s="97">
        <v>70</v>
      </c>
      <c r="D936" s="81">
        <v>2</v>
      </c>
      <c r="E936" s="81" t="e">
        <f>C936*D936*#REF!</f>
        <v>#REF!</v>
      </c>
      <c r="F936" s="81"/>
      <c r="G936" s="82">
        <v>2</v>
      </c>
      <c r="H936" s="80">
        <f t="shared" ref="H936:H938" si="78">C936*G936</f>
        <v>140</v>
      </c>
    </row>
    <row r="937" spans="1:8" x14ac:dyDescent="0.2">
      <c r="A937" s="95" t="s">
        <v>992</v>
      </c>
      <c r="B937" s="96" t="s">
        <v>991</v>
      </c>
      <c r="C937" s="97">
        <v>179</v>
      </c>
      <c r="D937" s="81">
        <v>2</v>
      </c>
      <c r="E937" s="81" t="e">
        <f>C937*D937*#REF!</f>
        <v>#REF!</v>
      </c>
      <c r="F937" s="81"/>
      <c r="G937" s="82">
        <v>2</v>
      </c>
      <c r="H937" s="80">
        <f t="shared" si="78"/>
        <v>358</v>
      </c>
    </row>
    <row r="938" spans="1:8" x14ac:dyDescent="0.2">
      <c r="A938" s="95" t="s">
        <v>993</v>
      </c>
      <c r="B938" s="96" t="s">
        <v>991</v>
      </c>
      <c r="C938" s="97">
        <v>91</v>
      </c>
      <c r="D938" s="81">
        <v>2</v>
      </c>
      <c r="E938" s="81" t="e">
        <f>C938*D938*#REF!</f>
        <v>#REF!</v>
      </c>
      <c r="F938" s="81"/>
      <c r="G938" s="82">
        <v>2</v>
      </c>
      <c r="H938" s="80">
        <f t="shared" si="78"/>
        <v>182</v>
      </c>
    </row>
    <row r="939" spans="1:8" ht="15" x14ac:dyDescent="0.25">
      <c r="A939" s="90" t="s">
        <v>64</v>
      </c>
      <c r="B939" s="87"/>
      <c r="C939" s="91">
        <f>SUM(C936:C938)</f>
        <v>340</v>
      </c>
      <c r="D939" s="87"/>
      <c r="E939" s="87" t="e">
        <f>SUM(E936:E938)</f>
        <v>#REF!</v>
      </c>
      <c r="F939" s="81"/>
      <c r="G939" s="82"/>
      <c r="H939" s="91">
        <f>SUM(H936:H938)</f>
        <v>680</v>
      </c>
    </row>
    <row r="940" spans="1:8" x14ac:dyDescent="0.2">
      <c r="A940" s="78"/>
      <c r="B940" s="79"/>
      <c r="C940" s="80"/>
      <c r="D940" s="78"/>
      <c r="E940" s="78"/>
      <c r="F940" s="79"/>
      <c r="G940" s="82"/>
      <c r="H940" s="80"/>
    </row>
    <row r="941" spans="1:8" x14ac:dyDescent="0.2">
      <c r="A941" s="95" t="s">
        <v>994</v>
      </c>
      <c r="B941" s="96" t="s">
        <v>995</v>
      </c>
      <c r="C941" s="97">
        <v>753</v>
      </c>
      <c r="D941" s="81">
        <v>2</v>
      </c>
      <c r="E941" s="81" t="e">
        <f>C941*D941*#REF!</f>
        <v>#REF!</v>
      </c>
      <c r="F941" s="81"/>
      <c r="G941" s="82">
        <v>2</v>
      </c>
      <c r="H941" s="80">
        <f t="shared" ref="H941:H952" si="79">C941*G941</f>
        <v>1506</v>
      </c>
    </row>
    <row r="942" spans="1:8" x14ac:dyDescent="0.2">
      <c r="A942" s="95" t="s">
        <v>996</v>
      </c>
      <c r="B942" s="96" t="s">
        <v>995</v>
      </c>
      <c r="C942" s="97">
        <v>621</v>
      </c>
      <c r="D942" s="81">
        <v>2</v>
      </c>
      <c r="E942" s="81" t="e">
        <f>C942*D942*#REF!</f>
        <v>#REF!</v>
      </c>
      <c r="F942" s="81"/>
      <c r="G942" s="82">
        <v>2</v>
      </c>
      <c r="H942" s="80">
        <f t="shared" si="79"/>
        <v>1242</v>
      </c>
    </row>
    <row r="943" spans="1:8" x14ac:dyDescent="0.2">
      <c r="A943" s="95" t="s">
        <v>997</v>
      </c>
      <c r="B943" s="96" t="s">
        <v>995</v>
      </c>
      <c r="C943" s="97">
        <v>209</v>
      </c>
      <c r="D943" s="81">
        <v>2</v>
      </c>
      <c r="E943" s="81" t="e">
        <f>C943*D943*#REF!</f>
        <v>#REF!</v>
      </c>
      <c r="F943" s="81"/>
      <c r="G943" s="82">
        <v>2</v>
      </c>
      <c r="H943" s="80">
        <f t="shared" si="79"/>
        <v>418</v>
      </c>
    </row>
    <row r="944" spans="1:8" x14ac:dyDescent="0.2">
      <c r="A944" s="95" t="s">
        <v>998</v>
      </c>
      <c r="B944" s="96" t="s">
        <v>995</v>
      </c>
      <c r="C944" s="97">
        <v>186</v>
      </c>
      <c r="D944" s="81">
        <v>2</v>
      </c>
      <c r="E944" s="81" t="e">
        <f>C944*D944*#REF!</f>
        <v>#REF!</v>
      </c>
      <c r="F944" s="81"/>
      <c r="G944" s="82">
        <v>2</v>
      </c>
      <c r="H944" s="80">
        <f t="shared" si="79"/>
        <v>372</v>
      </c>
    </row>
    <row r="945" spans="1:10" x14ac:dyDescent="0.2">
      <c r="A945" s="95" t="s">
        <v>999</v>
      </c>
      <c r="B945" s="96" t="s">
        <v>995</v>
      </c>
      <c r="C945" s="97">
        <v>98</v>
      </c>
      <c r="D945" s="81">
        <v>2</v>
      </c>
      <c r="E945" s="81" t="e">
        <f>C945*D945*#REF!</f>
        <v>#REF!</v>
      </c>
      <c r="F945" s="81"/>
      <c r="G945" s="82">
        <v>2</v>
      </c>
      <c r="H945" s="80">
        <f t="shared" si="79"/>
        <v>196</v>
      </c>
    </row>
    <row r="946" spans="1:10" x14ac:dyDescent="0.2">
      <c r="A946" s="95" t="s">
        <v>1000</v>
      </c>
      <c r="B946" s="96" t="s">
        <v>995</v>
      </c>
      <c r="C946" s="97">
        <v>167</v>
      </c>
      <c r="D946" s="81">
        <v>2</v>
      </c>
      <c r="E946" s="81" t="e">
        <f>C946*D946*#REF!</f>
        <v>#REF!</v>
      </c>
      <c r="F946" s="87"/>
      <c r="G946" s="82">
        <v>2</v>
      </c>
      <c r="H946" s="80">
        <f t="shared" si="79"/>
        <v>334</v>
      </c>
    </row>
    <row r="947" spans="1:10" x14ac:dyDescent="0.2">
      <c r="A947" s="95" t="s">
        <v>1001</v>
      </c>
      <c r="B947" s="96" t="s">
        <v>995</v>
      </c>
      <c r="C947" s="97">
        <v>171</v>
      </c>
      <c r="D947" s="81">
        <v>2</v>
      </c>
      <c r="E947" s="81" t="e">
        <f>C947*D947*#REF!</f>
        <v>#REF!</v>
      </c>
      <c r="F947" s="79"/>
      <c r="G947" s="82">
        <v>2</v>
      </c>
      <c r="H947" s="80">
        <f t="shared" si="79"/>
        <v>342</v>
      </c>
    </row>
    <row r="948" spans="1:10" x14ac:dyDescent="0.2">
      <c r="A948" s="95" t="s">
        <v>1002</v>
      </c>
      <c r="B948" s="96" t="s">
        <v>995</v>
      </c>
      <c r="C948" s="97">
        <v>177</v>
      </c>
      <c r="D948" s="81">
        <v>2</v>
      </c>
      <c r="E948" s="81" t="e">
        <f>C948*D948*#REF!</f>
        <v>#REF!</v>
      </c>
      <c r="F948" s="79"/>
      <c r="G948" s="82">
        <v>2</v>
      </c>
      <c r="H948" s="80">
        <f t="shared" si="79"/>
        <v>354</v>
      </c>
    </row>
    <row r="949" spans="1:10" x14ac:dyDescent="0.2">
      <c r="A949" s="95" t="s">
        <v>1003</v>
      </c>
      <c r="B949" s="96" t="s">
        <v>995</v>
      </c>
      <c r="C949" s="97">
        <v>133</v>
      </c>
      <c r="D949" s="81">
        <v>2</v>
      </c>
      <c r="E949" s="81" t="e">
        <f>C949*D949*#REF!</f>
        <v>#REF!</v>
      </c>
      <c r="F949" s="79"/>
      <c r="G949" s="82">
        <v>2</v>
      </c>
      <c r="H949" s="80">
        <f t="shared" si="79"/>
        <v>266</v>
      </c>
      <c r="J949" s="19"/>
    </row>
    <row r="950" spans="1:10" x14ac:dyDescent="0.2">
      <c r="A950" s="95" t="s">
        <v>1004</v>
      </c>
      <c r="B950" s="96" t="s">
        <v>995</v>
      </c>
      <c r="C950" s="97">
        <v>127</v>
      </c>
      <c r="D950" s="81">
        <v>2</v>
      </c>
      <c r="E950" s="81" t="e">
        <f>C950*D950*#REF!</f>
        <v>#REF!</v>
      </c>
      <c r="F950" s="79"/>
      <c r="G950" s="82">
        <v>2</v>
      </c>
      <c r="H950" s="80">
        <f t="shared" si="79"/>
        <v>254</v>
      </c>
    </row>
    <row r="951" spans="1:10" x14ac:dyDescent="0.2">
      <c r="A951" s="95" t="s">
        <v>1005</v>
      </c>
      <c r="B951" s="96" t="s">
        <v>995</v>
      </c>
      <c r="C951" s="97">
        <v>481</v>
      </c>
      <c r="D951" s="81">
        <v>2</v>
      </c>
      <c r="E951" s="81" t="e">
        <f>C951*D951*#REF!</f>
        <v>#REF!</v>
      </c>
      <c r="F951" s="79"/>
      <c r="G951" s="82">
        <v>2</v>
      </c>
      <c r="H951" s="80">
        <f t="shared" si="79"/>
        <v>962</v>
      </c>
    </row>
    <row r="952" spans="1:10" x14ac:dyDescent="0.2">
      <c r="A952" s="95" t="s">
        <v>1006</v>
      </c>
      <c r="B952" s="96" t="s">
        <v>995</v>
      </c>
      <c r="C952" s="97">
        <v>262</v>
      </c>
      <c r="D952" s="81"/>
      <c r="E952" s="81"/>
      <c r="F952" s="79"/>
      <c r="G952" s="82">
        <v>2</v>
      </c>
      <c r="H952" s="80">
        <f t="shared" si="79"/>
        <v>524</v>
      </c>
    </row>
    <row r="953" spans="1:10" ht="15" x14ac:dyDescent="0.25">
      <c r="A953" s="90" t="s">
        <v>64</v>
      </c>
      <c r="B953" s="87"/>
      <c r="C953" s="91">
        <f>SUM(C941:C952)</f>
        <v>3385</v>
      </c>
      <c r="D953" s="87"/>
      <c r="E953" s="87" t="e">
        <f>SUM(E941:E952)</f>
        <v>#REF!</v>
      </c>
      <c r="F953" s="79"/>
      <c r="G953" s="82"/>
      <c r="H953" s="91">
        <f>SUM(H941:H952)</f>
        <v>6770</v>
      </c>
    </row>
    <row r="954" spans="1:10" x14ac:dyDescent="0.2">
      <c r="A954" s="95"/>
      <c r="B954" s="96"/>
      <c r="C954" s="97"/>
      <c r="D954" s="81"/>
      <c r="E954" s="81"/>
      <c r="F954" s="79"/>
      <c r="G954" s="82"/>
      <c r="H954" s="80"/>
    </row>
    <row r="955" spans="1:10" x14ac:dyDescent="0.2">
      <c r="A955" s="95" t="s">
        <v>1007</v>
      </c>
      <c r="B955" s="96" t="s">
        <v>1008</v>
      </c>
      <c r="C955" s="97">
        <v>201</v>
      </c>
      <c r="D955" s="81">
        <v>2</v>
      </c>
      <c r="E955" s="81" t="e">
        <f>C955*D955*#REF!</f>
        <v>#REF!</v>
      </c>
      <c r="F955" s="79"/>
      <c r="G955" s="82">
        <v>2</v>
      </c>
      <c r="H955" s="80">
        <f t="shared" ref="H955:H959" si="80">C955*G955</f>
        <v>402</v>
      </c>
    </row>
    <row r="956" spans="1:10" x14ac:dyDescent="0.2">
      <c r="A956" s="95" t="s">
        <v>1009</v>
      </c>
      <c r="B956" s="96" t="s">
        <v>1008</v>
      </c>
      <c r="C956" s="97">
        <v>157</v>
      </c>
      <c r="D956" s="81">
        <v>2</v>
      </c>
      <c r="E956" s="81" t="e">
        <f>C956*D956*#REF!</f>
        <v>#REF!</v>
      </c>
      <c r="F956" s="79"/>
      <c r="G956" s="82">
        <v>2</v>
      </c>
      <c r="H956" s="80">
        <f t="shared" si="80"/>
        <v>314</v>
      </c>
    </row>
    <row r="957" spans="1:10" x14ac:dyDescent="0.2">
      <c r="A957" s="95" t="s">
        <v>1010</v>
      </c>
      <c r="B957" s="96" t="s">
        <v>1008</v>
      </c>
      <c r="C957" s="97">
        <v>186</v>
      </c>
      <c r="D957" s="81">
        <v>2</v>
      </c>
      <c r="E957" s="81" t="e">
        <f>C957*D957*#REF!</f>
        <v>#REF!</v>
      </c>
      <c r="F957" s="79"/>
      <c r="G957" s="82">
        <v>2</v>
      </c>
      <c r="H957" s="80">
        <f t="shared" si="80"/>
        <v>372</v>
      </c>
    </row>
    <row r="958" spans="1:10" x14ac:dyDescent="0.2">
      <c r="A958" s="95" t="s">
        <v>1011</v>
      </c>
      <c r="B958" s="96" t="s">
        <v>1008</v>
      </c>
      <c r="C958" s="97">
        <v>185</v>
      </c>
      <c r="D958" s="81">
        <v>2</v>
      </c>
      <c r="E958" s="81" t="e">
        <f>C958*D958*#REF!</f>
        <v>#REF!</v>
      </c>
      <c r="F958" s="79"/>
      <c r="G958" s="82">
        <v>2</v>
      </c>
      <c r="H958" s="80">
        <f t="shared" si="80"/>
        <v>370</v>
      </c>
    </row>
    <row r="959" spans="1:10" x14ac:dyDescent="0.2">
      <c r="A959" s="95" t="s">
        <v>1012</v>
      </c>
      <c r="B959" s="96" t="s">
        <v>1008</v>
      </c>
      <c r="C959" s="97">
        <v>185</v>
      </c>
      <c r="D959" s="81">
        <v>2</v>
      </c>
      <c r="E959" s="81" t="e">
        <f>C959*D959*#REF!</f>
        <v>#REF!</v>
      </c>
      <c r="F959" s="81"/>
      <c r="G959" s="82">
        <v>2</v>
      </c>
      <c r="H959" s="80">
        <f t="shared" si="80"/>
        <v>370</v>
      </c>
    </row>
    <row r="960" spans="1:10" ht="15" x14ac:dyDescent="0.25">
      <c r="A960" s="90" t="s">
        <v>64</v>
      </c>
      <c r="B960" s="87"/>
      <c r="C960" s="91">
        <f>SUM(C955:C959)</f>
        <v>914</v>
      </c>
      <c r="D960" s="87"/>
      <c r="E960" s="87" t="e">
        <f>SUM(E955:E959)</f>
        <v>#REF!</v>
      </c>
      <c r="F960" s="81"/>
      <c r="G960" s="82"/>
      <c r="H960" s="91">
        <f>SUM(H955:H959)</f>
        <v>1828</v>
      </c>
    </row>
    <row r="961" spans="1:8" x14ac:dyDescent="0.2">
      <c r="A961" s="90"/>
      <c r="B961" s="87"/>
      <c r="C961" s="99"/>
      <c r="D961" s="81"/>
      <c r="E961" s="81"/>
      <c r="F961" s="81"/>
      <c r="G961" s="82"/>
      <c r="H961" s="80"/>
    </row>
    <row r="962" spans="1:8" x14ac:dyDescent="0.2">
      <c r="A962" s="95" t="s">
        <v>1013</v>
      </c>
      <c r="B962" s="96" t="s">
        <v>1014</v>
      </c>
      <c r="C962" s="97">
        <v>89</v>
      </c>
      <c r="D962" s="81">
        <v>2</v>
      </c>
      <c r="E962" s="81" t="e">
        <f>C962*D962*#REF!</f>
        <v>#REF!</v>
      </c>
      <c r="F962" s="81"/>
      <c r="G962" s="82">
        <v>2</v>
      </c>
      <c r="H962" s="80">
        <f t="shared" ref="H962:H969" si="81">C962*G962</f>
        <v>178</v>
      </c>
    </row>
    <row r="963" spans="1:8" x14ac:dyDescent="0.2">
      <c r="A963" s="95" t="s">
        <v>1015</v>
      </c>
      <c r="B963" s="96" t="s">
        <v>1014</v>
      </c>
      <c r="C963" s="97">
        <v>194</v>
      </c>
      <c r="D963" s="81">
        <v>2</v>
      </c>
      <c r="E963" s="81" t="e">
        <f>C963*D963*#REF!</f>
        <v>#REF!</v>
      </c>
      <c r="F963" s="81"/>
      <c r="G963" s="82">
        <v>2</v>
      </c>
      <c r="H963" s="80">
        <f t="shared" si="81"/>
        <v>388</v>
      </c>
    </row>
    <row r="964" spans="1:8" x14ac:dyDescent="0.2">
      <c r="A964" s="95" t="s">
        <v>1016</v>
      </c>
      <c r="B964" s="96" t="s">
        <v>1014</v>
      </c>
      <c r="C964" s="97">
        <v>49</v>
      </c>
      <c r="D964" s="81">
        <v>2</v>
      </c>
      <c r="E964" s="81" t="e">
        <f>C964*D964*#REF!</f>
        <v>#REF!</v>
      </c>
      <c r="F964" s="81"/>
      <c r="G964" s="82">
        <v>2</v>
      </c>
      <c r="H964" s="80">
        <f t="shared" si="81"/>
        <v>98</v>
      </c>
    </row>
    <row r="965" spans="1:8" x14ac:dyDescent="0.2">
      <c r="A965" s="95" t="s">
        <v>1017</v>
      </c>
      <c r="B965" s="96" t="s">
        <v>1014</v>
      </c>
      <c r="C965" s="97">
        <v>94</v>
      </c>
      <c r="D965" s="81">
        <v>2</v>
      </c>
      <c r="E965" s="81" t="e">
        <f>C965*D965*#REF!</f>
        <v>#REF!</v>
      </c>
      <c r="F965" s="81"/>
      <c r="G965" s="82">
        <v>2</v>
      </c>
      <c r="H965" s="80">
        <f t="shared" si="81"/>
        <v>188</v>
      </c>
    </row>
    <row r="966" spans="1:8" x14ac:dyDescent="0.2">
      <c r="A966" s="95" t="s">
        <v>1018</v>
      </c>
      <c r="B966" s="96" t="s">
        <v>1014</v>
      </c>
      <c r="C966" s="97">
        <f>337+153</f>
        <v>490</v>
      </c>
      <c r="D966" s="81">
        <v>2</v>
      </c>
      <c r="E966" s="81" t="e">
        <f>C966*D966*#REF!</f>
        <v>#REF!</v>
      </c>
      <c r="F966" s="87"/>
      <c r="G966" s="82">
        <v>2</v>
      </c>
      <c r="H966" s="80">
        <f t="shared" si="81"/>
        <v>980</v>
      </c>
    </row>
    <row r="967" spans="1:8" x14ac:dyDescent="0.2">
      <c r="A967" s="95" t="s">
        <v>1019</v>
      </c>
      <c r="B967" s="96" t="s">
        <v>1014</v>
      </c>
      <c r="C967" s="97">
        <v>201</v>
      </c>
      <c r="D967" s="81">
        <v>2</v>
      </c>
      <c r="E967" s="81" t="e">
        <f>C967*D967*#REF!</f>
        <v>#REF!</v>
      </c>
      <c r="F967" s="79"/>
      <c r="G967" s="82">
        <v>2</v>
      </c>
      <c r="H967" s="80">
        <f t="shared" si="81"/>
        <v>402</v>
      </c>
    </row>
    <row r="968" spans="1:8" x14ac:dyDescent="0.2">
      <c r="A968" s="95" t="s">
        <v>1020</v>
      </c>
      <c r="B968" s="96" t="s">
        <v>1014</v>
      </c>
      <c r="C968" s="97">
        <v>330</v>
      </c>
      <c r="D968" s="81">
        <v>2</v>
      </c>
      <c r="E968" s="81" t="e">
        <f>C968*D968*#REF!</f>
        <v>#REF!</v>
      </c>
      <c r="F968" s="79"/>
      <c r="G968" s="82">
        <v>2</v>
      </c>
      <c r="H968" s="80">
        <f t="shared" si="81"/>
        <v>660</v>
      </c>
    </row>
    <row r="969" spans="1:8" x14ac:dyDescent="0.2">
      <c r="A969" s="95" t="s">
        <v>1021</v>
      </c>
      <c r="B969" s="96" t="s">
        <v>1014</v>
      </c>
      <c r="C969" s="97">
        <v>420</v>
      </c>
      <c r="D969" s="81">
        <v>2</v>
      </c>
      <c r="E969" s="81" t="e">
        <f>C969*D969*#REF!</f>
        <v>#REF!</v>
      </c>
      <c r="F969" s="79"/>
      <c r="G969" s="82">
        <v>2</v>
      </c>
      <c r="H969" s="80">
        <f t="shared" si="81"/>
        <v>840</v>
      </c>
    </row>
    <row r="970" spans="1:8" ht="15" x14ac:dyDescent="0.25">
      <c r="A970" s="90" t="s">
        <v>64</v>
      </c>
      <c r="B970" s="87"/>
      <c r="C970" s="91">
        <f>SUM(C962:C969)</f>
        <v>1867</v>
      </c>
      <c r="D970" s="87"/>
      <c r="E970" s="87" t="e">
        <f>SUM(E962:E969)</f>
        <v>#REF!</v>
      </c>
      <c r="F970" s="79"/>
      <c r="G970" s="82"/>
      <c r="H970" s="91">
        <f>SUM(H962:H969)</f>
        <v>3734</v>
      </c>
    </row>
    <row r="971" spans="1:8" x14ac:dyDescent="0.2">
      <c r="A971" s="95"/>
      <c r="B971" s="81"/>
      <c r="C971" s="97"/>
      <c r="D971" s="81"/>
      <c r="E971" s="81"/>
      <c r="F971" s="79"/>
      <c r="G971" s="82"/>
      <c r="H971" s="80"/>
    </row>
    <row r="972" spans="1:8" x14ac:dyDescent="0.2">
      <c r="A972" s="95" t="s">
        <v>1022</v>
      </c>
      <c r="B972" s="96" t="s">
        <v>1023</v>
      </c>
      <c r="C972" s="97">
        <v>306</v>
      </c>
      <c r="D972" s="81">
        <v>2</v>
      </c>
      <c r="E972" s="81" t="e">
        <f>C972*D972*#REF!</f>
        <v>#REF!</v>
      </c>
      <c r="F972" s="81"/>
      <c r="G972" s="82">
        <v>2</v>
      </c>
      <c r="H972" s="80">
        <f t="shared" ref="H972:H976" si="82">C972*G972</f>
        <v>612</v>
      </c>
    </row>
    <row r="973" spans="1:8" x14ac:dyDescent="0.2">
      <c r="A973" s="95" t="s">
        <v>1024</v>
      </c>
      <c r="B973" s="96" t="s">
        <v>1023</v>
      </c>
      <c r="C973" s="97">
        <v>301</v>
      </c>
      <c r="D973" s="81">
        <v>2</v>
      </c>
      <c r="E973" s="81" t="e">
        <f>C973*D973*#REF!</f>
        <v>#REF!</v>
      </c>
      <c r="F973" s="81"/>
      <c r="G973" s="82">
        <v>2</v>
      </c>
      <c r="H973" s="80">
        <f t="shared" si="82"/>
        <v>602</v>
      </c>
    </row>
    <row r="974" spans="1:8" x14ac:dyDescent="0.2">
      <c r="A974" s="103" t="s">
        <v>1025</v>
      </c>
      <c r="B974" s="104" t="s">
        <v>1023</v>
      </c>
      <c r="C974" s="105">
        <f>92+92+19+16+19</f>
        <v>238</v>
      </c>
      <c r="D974" s="79">
        <v>2</v>
      </c>
      <c r="E974" s="79" t="e">
        <f>C974*D974*#REF!</f>
        <v>#REF!</v>
      </c>
      <c r="F974" s="79"/>
      <c r="G974" s="82">
        <v>2</v>
      </c>
      <c r="H974" s="80">
        <f t="shared" si="82"/>
        <v>476</v>
      </c>
    </row>
    <row r="975" spans="1:8" x14ac:dyDescent="0.2">
      <c r="A975" s="103" t="s">
        <v>1026</v>
      </c>
      <c r="B975" s="104" t="s">
        <v>1023</v>
      </c>
      <c r="C975" s="105">
        <v>53</v>
      </c>
      <c r="D975" s="79"/>
      <c r="E975" s="79"/>
      <c r="F975" s="79"/>
      <c r="G975" s="82">
        <v>2</v>
      </c>
      <c r="H975" s="80">
        <f t="shared" si="82"/>
        <v>106</v>
      </c>
    </row>
    <row r="976" spans="1:8" x14ac:dyDescent="0.2">
      <c r="A976" s="103" t="s">
        <v>1018</v>
      </c>
      <c r="B976" s="104" t="s">
        <v>1023</v>
      </c>
      <c r="C976" s="105">
        <f>337+153</f>
        <v>490</v>
      </c>
      <c r="D976" s="79"/>
      <c r="E976" s="79"/>
      <c r="F976" s="79"/>
      <c r="G976" s="82">
        <v>2</v>
      </c>
      <c r="H976" s="80">
        <f t="shared" si="82"/>
        <v>980</v>
      </c>
    </row>
    <row r="977" spans="1:14" ht="15" x14ac:dyDescent="0.25">
      <c r="A977" s="90" t="s">
        <v>64</v>
      </c>
      <c r="B977" s="87"/>
      <c r="C977" s="91">
        <f>SUM(C972:C976)</f>
        <v>1388</v>
      </c>
      <c r="D977" s="87"/>
      <c r="E977" s="87" t="e">
        <f>SUM(E972:E974)</f>
        <v>#REF!</v>
      </c>
      <c r="F977" s="81"/>
      <c r="G977" s="82"/>
      <c r="H977" s="91">
        <f>SUM(H972:H976)</f>
        <v>2776</v>
      </c>
    </row>
    <row r="978" spans="1:14" x14ac:dyDescent="0.2">
      <c r="A978" s="95"/>
      <c r="B978" s="96"/>
      <c r="C978" s="97"/>
      <c r="D978" s="81"/>
      <c r="E978" s="81"/>
      <c r="F978" s="81"/>
      <c r="G978" s="82"/>
      <c r="H978" s="80"/>
    </row>
    <row r="979" spans="1:14" x14ac:dyDescent="0.2">
      <c r="A979" s="95" t="s">
        <v>1027</v>
      </c>
      <c r="B979" s="96" t="s">
        <v>1028</v>
      </c>
      <c r="C979" s="97">
        <v>560</v>
      </c>
      <c r="D979" s="81">
        <v>2</v>
      </c>
      <c r="E979" s="81" t="e">
        <f>C979*D979*#REF!</f>
        <v>#REF!</v>
      </c>
      <c r="F979" s="81"/>
      <c r="G979" s="82">
        <v>2</v>
      </c>
      <c r="H979" s="80">
        <f t="shared" ref="H979:H985" si="83">C979*G979</f>
        <v>1120</v>
      </c>
    </row>
    <row r="980" spans="1:14" x14ac:dyDescent="0.2">
      <c r="A980" s="95" t="s">
        <v>1029</v>
      </c>
      <c r="B980" s="96" t="s">
        <v>1028</v>
      </c>
      <c r="C980" s="97">
        <v>640</v>
      </c>
      <c r="D980" s="81">
        <v>2</v>
      </c>
      <c r="E980" s="81" t="e">
        <f>C980*D980*#REF!</f>
        <v>#REF!</v>
      </c>
      <c r="F980" s="81"/>
      <c r="G980" s="82">
        <v>2</v>
      </c>
      <c r="H980" s="80">
        <f t="shared" si="83"/>
        <v>1280</v>
      </c>
    </row>
    <row r="981" spans="1:14" s="6" customFormat="1" x14ac:dyDescent="0.2">
      <c r="A981" s="103" t="s">
        <v>524</v>
      </c>
      <c r="B981" s="104" t="s">
        <v>1028</v>
      </c>
      <c r="C981" s="105">
        <v>584</v>
      </c>
      <c r="D981" s="79">
        <v>2</v>
      </c>
      <c r="E981" s="79" t="e">
        <f>C981*D981*#REF!</f>
        <v>#REF!</v>
      </c>
      <c r="F981" s="79"/>
      <c r="G981" s="82">
        <v>2</v>
      </c>
      <c r="H981" s="80">
        <f t="shared" si="83"/>
        <v>1168</v>
      </c>
      <c r="I981" s="5"/>
      <c r="J981" s="5"/>
      <c r="K981" s="5"/>
      <c r="L981" s="5"/>
      <c r="M981" s="5"/>
      <c r="N981" s="5"/>
    </row>
    <row r="982" spans="1:14" x14ac:dyDescent="0.2">
      <c r="A982" s="95" t="s">
        <v>1030</v>
      </c>
      <c r="B982" s="96" t="s">
        <v>1028</v>
      </c>
      <c r="C982" s="97">
        <v>152</v>
      </c>
      <c r="D982" s="81"/>
      <c r="E982" s="81"/>
      <c r="F982" s="81"/>
      <c r="G982" s="82">
        <v>2</v>
      </c>
      <c r="H982" s="80">
        <f t="shared" si="83"/>
        <v>304</v>
      </c>
    </row>
    <row r="983" spans="1:14" x14ac:dyDescent="0.2">
      <c r="A983" s="95" t="s">
        <v>1031</v>
      </c>
      <c r="B983" s="96" t="s">
        <v>1028</v>
      </c>
      <c r="C983" s="97">
        <v>105</v>
      </c>
      <c r="D983" s="81"/>
      <c r="E983" s="81"/>
      <c r="F983" s="81"/>
      <c r="G983" s="82">
        <v>2</v>
      </c>
      <c r="H983" s="80">
        <f t="shared" si="83"/>
        <v>210</v>
      </c>
    </row>
    <row r="984" spans="1:14" x14ac:dyDescent="0.2">
      <c r="A984" s="95" t="s">
        <v>1032</v>
      </c>
      <c r="B984" s="96" t="s">
        <v>1028</v>
      </c>
      <c r="C984" s="97">
        <v>374</v>
      </c>
      <c r="D984" s="81"/>
      <c r="E984" s="81"/>
      <c r="F984" s="81"/>
      <c r="G984" s="82">
        <v>2</v>
      </c>
      <c r="H984" s="80">
        <f t="shared" si="83"/>
        <v>748</v>
      </c>
    </row>
    <row r="985" spans="1:14" x14ac:dyDescent="0.2">
      <c r="A985" s="95" t="s">
        <v>1033</v>
      </c>
      <c r="B985" s="96" t="s">
        <v>1028</v>
      </c>
      <c r="C985" s="97">
        <v>517</v>
      </c>
      <c r="D985" s="81">
        <v>2</v>
      </c>
      <c r="E985" s="81" t="e">
        <f>C985*D985*#REF!</f>
        <v>#REF!</v>
      </c>
      <c r="F985" s="81"/>
      <c r="G985" s="82">
        <v>2</v>
      </c>
      <c r="H985" s="80">
        <f t="shared" si="83"/>
        <v>1034</v>
      </c>
    </row>
    <row r="986" spans="1:14" ht="15" x14ac:dyDescent="0.25">
      <c r="A986" s="90" t="s">
        <v>64</v>
      </c>
      <c r="B986" s="87"/>
      <c r="C986" s="91">
        <f>SUM(C979:C985)</f>
        <v>2932</v>
      </c>
      <c r="D986" s="87"/>
      <c r="E986" s="87" t="e">
        <f>SUM(E979:E985)</f>
        <v>#REF!</v>
      </c>
      <c r="F986" s="81"/>
      <c r="G986" s="82"/>
      <c r="H986" s="91">
        <f>SUM(H979:H985)</f>
        <v>5864</v>
      </c>
    </row>
    <row r="987" spans="1:14" x14ac:dyDescent="0.2">
      <c r="A987" s="90"/>
      <c r="B987" s="87"/>
      <c r="C987" s="99"/>
      <c r="D987" s="81"/>
      <c r="E987" s="81"/>
      <c r="F987" s="81"/>
      <c r="G987" s="82"/>
      <c r="H987" s="80"/>
    </row>
    <row r="988" spans="1:14" x14ac:dyDescent="0.2">
      <c r="A988" s="95" t="s">
        <v>1034</v>
      </c>
      <c r="B988" s="96" t="s">
        <v>1035</v>
      </c>
      <c r="C988" s="97">
        <v>176</v>
      </c>
      <c r="D988" s="81">
        <v>2</v>
      </c>
      <c r="E988" s="81" t="e">
        <f>C988*D988*#REF!</f>
        <v>#REF!</v>
      </c>
      <c r="F988" s="81"/>
      <c r="G988" s="82">
        <v>2</v>
      </c>
      <c r="H988" s="80">
        <f t="shared" ref="H988:H1003" si="84">C988*G988</f>
        <v>352</v>
      </c>
    </row>
    <row r="989" spans="1:14" x14ac:dyDescent="0.2">
      <c r="A989" s="95" t="s">
        <v>1036</v>
      </c>
      <c r="B989" s="96" t="s">
        <v>1035</v>
      </c>
      <c r="C989" s="97">
        <v>119</v>
      </c>
      <c r="D989" s="81">
        <v>2</v>
      </c>
      <c r="E989" s="81" t="e">
        <f>C989*D989*#REF!</f>
        <v>#REF!</v>
      </c>
      <c r="F989" s="81"/>
      <c r="G989" s="82">
        <v>2</v>
      </c>
      <c r="H989" s="80">
        <f t="shared" si="84"/>
        <v>238</v>
      </c>
    </row>
    <row r="990" spans="1:14" x14ac:dyDescent="0.2">
      <c r="A990" s="95" t="s">
        <v>1037</v>
      </c>
      <c r="B990" s="96" t="s">
        <v>1035</v>
      </c>
      <c r="C990" s="97">
        <v>362</v>
      </c>
      <c r="D990" s="81">
        <v>2</v>
      </c>
      <c r="E990" s="81" t="e">
        <f>C990*D990*#REF!</f>
        <v>#REF!</v>
      </c>
      <c r="F990" s="81"/>
      <c r="G990" s="82">
        <v>2</v>
      </c>
      <c r="H990" s="80">
        <f t="shared" si="84"/>
        <v>724</v>
      </c>
    </row>
    <row r="991" spans="1:14" x14ac:dyDescent="0.2">
      <c r="A991" s="95" t="s">
        <v>1038</v>
      </c>
      <c r="B991" s="96" t="s">
        <v>1035</v>
      </c>
      <c r="C991" s="97">
        <v>171</v>
      </c>
      <c r="D991" s="81">
        <v>2</v>
      </c>
      <c r="E991" s="81" t="e">
        <f>C991*D991*#REF!</f>
        <v>#REF!</v>
      </c>
      <c r="F991" s="81"/>
      <c r="G991" s="82">
        <v>2</v>
      </c>
      <c r="H991" s="80">
        <f t="shared" si="84"/>
        <v>342</v>
      </c>
    </row>
    <row r="992" spans="1:14" x14ac:dyDescent="0.2">
      <c r="A992" s="95" t="s">
        <v>1039</v>
      </c>
      <c r="B992" s="96" t="s">
        <v>1035</v>
      </c>
      <c r="C992" s="97">
        <v>214</v>
      </c>
      <c r="D992" s="81">
        <v>2</v>
      </c>
      <c r="E992" s="81" t="e">
        <f>C992*D992*#REF!</f>
        <v>#REF!</v>
      </c>
      <c r="F992" s="81"/>
      <c r="G992" s="82">
        <v>2</v>
      </c>
      <c r="H992" s="80">
        <f t="shared" si="84"/>
        <v>428</v>
      </c>
    </row>
    <row r="993" spans="1:8" x14ac:dyDescent="0.2">
      <c r="A993" s="95" t="s">
        <v>1040</v>
      </c>
      <c r="B993" s="96" t="s">
        <v>1035</v>
      </c>
      <c r="C993" s="97">
        <v>85</v>
      </c>
      <c r="D993" s="81">
        <v>2</v>
      </c>
      <c r="E993" s="81" t="e">
        <f>C993*D993*#REF!</f>
        <v>#REF!</v>
      </c>
      <c r="F993" s="81"/>
      <c r="G993" s="82">
        <v>2</v>
      </c>
      <c r="H993" s="80">
        <f t="shared" si="84"/>
        <v>170</v>
      </c>
    </row>
    <row r="994" spans="1:8" x14ac:dyDescent="0.2">
      <c r="A994" s="95" t="s">
        <v>1041</v>
      </c>
      <c r="B994" s="96" t="s">
        <v>1035</v>
      </c>
      <c r="C994" s="97">
        <v>85</v>
      </c>
      <c r="D994" s="81">
        <v>2</v>
      </c>
      <c r="E994" s="81" t="e">
        <f>C994*D994*#REF!</f>
        <v>#REF!</v>
      </c>
      <c r="F994" s="87"/>
      <c r="G994" s="82">
        <v>2</v>
      </c>
      <c r="H994" s="80">
        <f t="shared" si="84"/>
        <v>170</v>
      </c>
    </row>
    <row r="995" spans="1:8" x14ac:dyDescent="0.2">
      <c r="A995" s="95" t="s">
        <v>1042</v>
      </c>
      <c r="B995" s="96" t="s">
        <v>1035</v>
      </c>
      <c r="C995" s="97">
        <v>50</v>
      </c>
      <c r="D995" s="81">
        <v>2</v>
      </c>
      <c r="E995" s="81" t="e">
        <f>C995*D995*#REF!</f>
        <v>#REF!</v>
      </c>
      <c r="F995" s="79"/>
      <c r="G995" s="82">
        <v>2</v>
      </c>
      <c r="H995" s="80">
        <f t="shared" si="84"/>
        <v>100</v>
      </c>
    </row>
    <row r="996" spans="1:8" x14ac:dyDescent="0.2">
      <c r="A996" s="95" t="s">
        <v>1043</v>
      </c>
      <c r="B996" s="96" t="s">
        <v>1035</v>
      </c>
      <c r="C996" s="97">
        <v>164</v>
      </c>
      <c r="D996" s="81"/>
      <c r="E996" s="81"/>
      <c r="F996" s="79"/>
      <c r="G996" s="82">
        <v>2</v>
      </c>
      <c r="H996" s="80">
        <f t="shared" si="84"/>
        <v>328</v>
      </c>
    </row>
    <row r="997" spans="1:8" x14ac:dyDescent="0.2">
      <c r="A997" s="95" t="s">
        <v>1044</v>
      </c>
      <c r="B997" s="96" t="s">
        <v>1035</v>
      </c>
      <c r="C997" s="97">
        <v>135</v>
      </c>
      <c r="D997" s="81">
        <v>2</v>
      </c>
      <c r="E997" s="81" t="e">
        <f>C997*D997*#REF!</f>
        <v>#REF!</v>
      </c>
      <c r="F997" s="79"/>
      <c r="G997" s="82">
        <v>2</v>
      </c>
      <c r="H997" s="80">
        <f t="shared" si="84"/>
        <v>270</v>
      </c>
    </row>
    <row r="998" spans="1:8" x14ac:dyDescent="0.2">
      <c r="A998" s="95" t="s">
        <v>1045</v>
      </c>
      <c r="B998" s="96" t="s">
        <v>1035</v>
      </c>
      <c r="C998" s="97">
        <v>655</v>
      </c>
      <c r="D998" s="81">
        <v>2</v>
      </c>
      <c r="E998" s="81" t="e">
        <f>C998*D998*#REF!</f>
        <v>#REF!</v>
      </c>
      <c r="F998" s="79"/>
      <c r="G998" s="82">
        <v>2</v>
      </c>
      <c r="H998" s="80">
        <f t="shared" si="84"/>
        <v>1310</v>
      </c>
    </row>
    <row r="999" spans="1:8" x14ac:dyDescent="0.2">
      <c r="A999" s="95" t="s">
        <v>1046</v>
      </c>
      <c r="B999" s="96" t="s">
        <v>1035</v>
      </c>
      <c r="C999" s="97">
        <v>103</v>
      </c>
      <c r="D999" s="81">
        <v>2</v>
      </c>
      <c r="E999" s="81" t="e">
        <f>C999*D999*#REF!</f>
        <v>#REF!</v>
      </c>
      <c r="F999" s="81"/>
      <c r="G999" s="82">
        <v>2</v>
      </c>
      <c r="H999" s="80">
        <f t="shared" si="84"/>
        <v>206</v>
      </c>
    </row>
    <row r="1000" spans="1:8" x14ac:dyDescent="0.2">
      <c r="A1000" s="95" t="s">
        <v>1047</v>
      </c>
      <c r="B1000" s="96" t="s">
        <v>1035</v>
      </c>
      <c r="C1000" s="97">
        <v>118</v>
      </c>
      <c r="D1000" s="81">
        <v>2</v>
      </c>
      <c r="E1000" s="81" t="e">
        <f>C1000*D1000*#REF!</f>
        <v>#REF!</v>
      </c>
      <c r="F1000" s="81"/>
      <c r="G1000" s="82">
        <v>2</v>
      </c>
      <c r="H1000" s="80">
        <f t="shared" si="84"/>
        <v>236</v>
      </c>
    </row>
    <row r="1001" spans="1:8" x14ac:dyDescent="0.2">
      <c r="A1001" s="95" t="s">
        <v>1048</v>
      </c>
      <c r="B1001" s="96" t="s">
        <v>1035</v>
      </c>
      <c r="C1001" s="97">
        <v>145</v>
      </c>
      <c r="D1001" s="81">
        <v>2</v>
      </c>
      <c r="E1001" s="81" t="e">
        <f>C1001*D1001*#REF!</f>
        <v>#REF!</v>
      </c>
      <c r="F1001" s="81"/>
      <c r="G1001" s="82">
        <v>2</v>
      </c>
      <c r="H1001" s="80">
        <f t="shared" si="84"/>
        <v>290</v>
      </c>
    </row>
    <row r="1002" spans="1:8" x14ac:dyDescent="0.2">
      <c r="A1002" s="95" t="s">
        <v>1049</v>
      </c>
      <c r="B1002" s="96" t="s">
        <v>1035</v>
      </c>
      <c r="C1002" s="97">
        <v>196</v>
      </c>
      <c r="D1002" s="81">
        <v>2</v>
      </c>
      <c r="E1002" s="81" t="e">
        <f>C1002*D1002*#REF!</f>
        <v>#REF!</v>
      </c>
      <c r="F1002" s="81"/>
      <c r="G1002" s="82">
        <v>2</v>
      </c>
      <c r="H1002" s="80">
        <f t="shared" si="84"/>
        <v>392</v>
      </c>
    </row>
    <row r="1003" spans="1:8" x14ac:dyDescent="0.2">
      <c r="A1003" s="95" t="s">
        <v>1050</v>
      </c>
      <c r="B1003" s="96" t="s">
        <v>1035</v>
      </c>
      <c r="C1003" s="97">
        <v>66</v>
      </c>
      <c r="D1003" s="81">
        <v>2</v>
      </c>
      <c r="E1003" s="81" t="e">
        <f>C1003*D1003*#REF!</f>
        <v>#REF!</v>
      </c>
      <c r="F1003" s="81"/>
      <c r="G1003" s="82">
        <v>2</v>
      </c>
      <c r="H1003" s="80">
        <f t="shared" si="84"/>
        <v>132</v>
      </c>
    </row>
    <row r="1004" spans="1:8" ht="15" x14ac:dyDescent="0.25">
      <c r="A1004" s="90" t="s">
        <v>64</v>
      </c>
      <c r="B1004" s="87"/>
      <c r="C1004" s="91">
        <f>SUM(C988:C1003)</f>
        <v>2844</v>
      </c>
      <c r="D1004" s="87"/>
      <c r="E1004" s="87" t="e">
        <f>SUM(E988:E1003)</f>
        <v>#REF!</v>
      </c>
      <c r="F1004" s="81"/>
      <c r="G1004" s="82"/>
      <c r="H1004" s="91">
        <f>SUM(H988:H1003)</f>
        <v>5688</v>
      </c>
    </row>
    <row r="1005" spans="1:8" x14ac:dyDescent="0.2">
      <c r="A1005" s="78"/>
      <c r="B1005" s="79"/>
      <c r="C1005" s="80"/>
      <c r="D1005" s="78"/>
      <c r="E1005" s="78"/>
      <c r="F1005" s="79"/>
      <c r="G1005" s="82"/>
      <c r="H1005" s="80"/>
    </row>
    <row r="1006" spans="1:8" x14ac:dyDescent="0.2">
      <c r="A1006" s="95" t="s">
        <v>1051</v>
      </c>
      <c r="B1006" s="96" t="s">
        <v>1052</v>
      </c>
      <c r="C1006" s="97">
        <v>370</v>
      </c>
      <c r="D1006" s="81">
        <v>3</v>
      </c>
      <c r="E1006" s="81" t="e">
        <f>C1006*D1006*#REF!</f>
        <v>#REF!</v>
      </c>
      <c r="F1006" s="81"/>
      <c r="G1006" s="82">
        <v>2</v>
      </c>
      <c r="H1006" s="80">
        <f t="shared" ref="H1006:H1028" si="85">C1006*G1006</f>
        <v>740</v>
      </c>
    </row>
    <row r="1007" spans="1:8" x14ac:dyDescent="0.2">
      <c r="A1007" s="95" t="s">
        <v>1053</v>
      </c>
      <c r="B1007" s="96" t="s">
        <v>1052</v>
      </c>
      <c r="C1007" s="97">
        <v>88</v>
      </c>
      <c r="D1007" s="81">
        <v>2</v>
      </c>
      <c r="E1007" s="81" t="e">
        <f>C1007*D1007*#REF!</f>
        <v>#REF!</v>
      </c>
      <c r="F1007" s="81"/>
      <c r="G1007" s="82">
        <v>2</v>
      </c>
      <c r="H1007" s="80">
        <f t="shared" si="85"/>
        <v>176</v>
      </c>
    </row>
    <row r="1008" spans="1:8" x14ac:dyDescent="0.2">
      <c r="A1008" s="95" t="s">
        <v>1054</v>
      </c>
      <c r="B1008" s="96" t="s">
        <v>1052</v>
      </c>
      <c r="C1008" s="97">
        <v>108</v>
      </c>
      <c r="D1008" s="81">
        <v>2</v>
      </c>
      <c r="E1008" s="81" t="e">
        <f>C1008*D1008*#REF!</f>
        <v>#REF!</v>
      </c>
      <c r="F1008" s="81"/>
      <c r="G1008" s="82">
        <v>2</v>
      </c>
      <c r="H1008" s="80">
        <f t="shared" si="85"/>
        <v>216</v>
      </c>
    </row>
    <row r="1009" spans="1:8" x14ac:dyDescent="0.2">
      <c r="A1009" s="95" t="s">
        <v>1055</v>
      </c>
      <c r="B1009" s="96" t="s">
        <v>1052</v>
      </c>
      <c r="C1009" s="97">
        <v>156</v>
      </c>
      <c r="D1009" s="81">
        <v>2</v>
      </c>
      <c r="E1009" s="81" t="e">
        <f>C1009*D1009*#REF!</f>
        <v>#REF!</v>
      </c>
      <c r="F1009" s="81"/>
      <c r="G1009" s="82">
        <v>2</v>
      </c>
      <c r="H1009" s="80">
        <f t="shared" si="85"/>
        <v>312</v>
      </c>
    </row>
    <row r="1010" spans="1:8" x14ac:dyDescent="0.2">
      <c r="A1010" s="95" t="s">
        <v>1056</v>
      </c>
      <c r="B1010" s="96" t="s">
        <v>1052</v>
      </c>
      <c r="C1010" s="97">
        <v>64</v>
      </c>
      <c r="D1010" s="81">
        <v>2</v>
      </c>
      <c r="E1010" s="81" t="e">
        <f>C1010*D1010*#REF!</f>
        <v>#REF!</v>
      </c>
      <c r="F1010" s="81"/>
      <c r="G1010" s="82">
        <v>2</v>
      </c>
      <c r="H1010" s="80">
        <f t="shared" si="85"/>
        <v>128</v>
      </c>
    </row>
    <row r="1011" spans="1:8" x14ac:dyDescent="0.2">
      <c r="A1011" s="95" t="s">
        <v>1057</v>
      </c>
      <c r="B1011" s="96" t="s">
        <v>1052</v>
      </c>
      <c r="C1011" s="97">
        <v>405</v>
      </c>
      <c r="D1011" s="81">
        <v>3</v>
      </c>
      <c r="E1011" s="81" t="e">
        <f>C1011*D1011*#REF!</f>
        <v>#REF!</v>
      </c>
      <c r="F1011" s="81"/>
      <c r="G1011" s="82">
        <v>2</v>
      </c>
      <c r="H1011" s="80">
        <f t="shared" si="85"/>
        <v>810</v>
      </c>
    </row>
    <row r="1012" spans="1:8" x14ac:dyDescent="0.2">
      <c r="A1012" s="95" t="s">
        <v>1058</v>
      </c>
      <c r="B1012" s="96" t="s">
        <v>1052</v>
      </c>
      <c r="C1012" s="97">
        <v>176</v>
      </c>
      <c r="D1012" s="81">
        <v>2</v>
      </c>
      <c r="E1012" s="81" t="e">
        <f>C1012*D1012*#REF!</f>
        <v>#REF!</v>
      </c>
      <c r="F1012" s="81"/>
      <c r="G1012" s="82">
        <v>2</v>
      </c>
      <c r="H1012" s="80">
        <f t="shared" si="85"/>
        <v>352</v>
      </c>
    </row>
    <row r="1013" spans="1:8" x14ac:dyDescent="0.2">
      <c r="A1013" s="95" t="s">
        <v>1059</v>
      </c>
      <c r="B1013" s="96" t="s">
        <v>1052</v>
      </c>
      <c r="C1013" s="97">
        <v>584</v>
      </c>
      <c r="D1013" s="81">
        <v>2</v>
      </c>
      <c r="E1013" s="81" t="e">
        <f>C1013*D1013*#REF!</f>
        <v>#REF!</v>
      </c>
      <c r="F1013" s="81"/>
      <c r="G1013" s="82">
        <v>2</v>
      </c>
      <c r="H1013" s="80">
        <f t="shared" si="85"/>
        <v>1168</v>
      </c>
    </row>
    <row r="1014" spans="1:8" x14ac:dyDescent="0.2">
      <c r="A1014" s="95" t="s">
        <v>1060</v>
      </c>
      <c r="B1014" s="96" t="s">
        <v>1052</v>
      </c>
      <c r="C1014" s="97">
        <v>67</v>
      </c>
      <c r="D1014" s="81">
        <v>2</v>
      </c>
      <c r="E1014" s="81" t="e">
        <f>C1014*D1014*#REF!</f>
        <v>#REF!</v>
      </c>
      <c r="F1014" s="81"/>
      <c r="G1014" s="82">
        <v>2</v>
      </c>
      <c r="H1014" s="80">
        <f t="shared" si="85"/>
        <v>134</v>
      </c>
    </row>
    <row r="1015" spans="1:8" x14ac:dyDescent="0.2">
      <c r="A1015" s="95" t="s">
        <v>1061</v>
      </c>
      <c r="B1015" s="96" t="s">
        <v>1052</v>
      </c>
      <c r="C1015" s="97">
        <v>78</v>
      </c>
      <c r="D1015" s="81">
        <v>2</v>
      </c>
      <c r="E1015" s="81" t="e">
        <f>C1015*D1015*#REF!</f>
        <v>#REF!</v>
      </c>
      <c r="F1015" s="87"/>
      <c r="G1015" s="82">
        <v>2</v>
      </c>
      <c r="H1015" s="80">
        <f t="shared" si="85"/>
        <v>156</v>
      </c>
    </row>
    <row r="1016" spans="1:8" x14ac:dyDescent="0.2">
      <c r="A1016" s="95" t="s">
        <v>1062</v>
      </c>
      <c r="B1016" s="96" t="s">
        <v>1052</v>
      </c>
      <c r="C1016" s="97">
        <v>1000</v>
      </c>
      <c r="D1016" s="81">
        <v>3</v>
      </c>
      <c r="E1016" s="81" t="e">
        <f>C1016*D1016*#REF!</f>
        <v>#REF!</v>
      </c>
      <c r="F1016" s="79"/>
      <c r="G1016" s="82">
        <v>2</v>
      </c>
      <c r="H1016" s="80">
        <f t="shared" si="85"/>
        <v>2000</v>
      </c>
    </row>
    <row r="1017" spans="1:8" x14ac:dyDescent="0.2">
      <c r="A1017" s="95" t="s">
        <v>1063</v>
      </c>
      <c r="B1017" s="96" t="s">
        <v>1052</v>
      </c>
      <c r="C1017" s="97">
        <v>100</v>
      </c>
      <c r="D1017" s="81">
        <v>2</v>
      </c>
      <c r="E1017" s="81" t="e">
        <f>C1017*D1017*#REF!</f>
        <v>#REF!</v>
      </c>
      <c r="F1017" s="79"/>
      <c r="G1017" s="82">
        <v>2</v>
      </c>
      <c r="H1017" s="80">
        <f t="shared" si="85"/>
        <v>200</v>
      </c>
    </row>
    <row r="1018" spans="1:8" x14ac:dyDescent="0.2">
      <c r="A1018" s="95" t="s">
        <v>1064</v>
      </c>
      <c r="B1018" s="96" t="s">
        <v>1052</v>
      </c>
      <c r="C1018" s="97">
        <v>132</v>
      </c>
      <c r="D1018" s="81">
        <v>2</v>
      </c>
      <c r="E1018" s="81" t="e">
        <f>C1018*D1018*#REF!</f>
        <v>#REF!</v>
      </c>
      <c r="F1018" s="79"/>
      <c r="G1018" s="82">
        <v>2</v>
      </c>
      <c r="H1018" s="80">
        <f t="shared" si="85"/>
        <v>264</v>
      </c>
    </row>
    <row r="1019" spans="1:8" x14ac:dyDescent="0.2">
      <c r="A1019" s="95" t="s">
        <v>1065</v>
      </c>
      <c r="B1019" s="96" t="s">
        <v>1052</v>
      </c>
      <c r="C1019" s="97">
        <v>509</v>
      </c>
      <c r="D1019" s="81"/>
      <c r="E1019" s="81"/>
      <c r="F1019" s="79"/>
      <c r="G1019" s="82">
        <v>2</v>
      </c>
      <c r="H1019" s="80">
        <f t="shared" si="85"/>
        <v>1018</v>
      </c>
    </row>
    <row r="1020" spans="1:8" x14ac:dyDescent="0.2">
      <c r="A1020" s="95" t="s">
        <v>1066</v>
      </c>
      <c r="B1020" s="96" t="s">
        <v>1052</v>
      </c>
      <c r="C1020" s="97">
        <v>156</v>
      </c>
      <c r="D1020" s="81">
        <v>2</v>
      </c>
      <c r="E1020" s="81" t="e">
        <f>C1020*D1020*#REF!</f>
        <v>#REF!</v>
      </c>
      <c r="F1020" s="79"/>
      <c r="G1020" s="82">
        <v>2</v>
      </c>
      <c r="H1020" s="80">
        <f t="shared" si="85"/>
        <v>312</v>
      </c>
    </row>
    <row r="1021" spans="1:8" x14ac:dyDescent="0.2">
      <c r="A1021" s="95" t="s">
        <v>1067</v>
      </c>
      <c r="B1021" s="96" t="s">
        <v>1052</v>
      </c>
      <c r="C1021" s="97">
        <v>185</v>
      </c>
      <c r="D1021" s="81">
        <v>2</v>
      </c>
      <c r="E1021" s="81" t="e">
        <f>C1021*D1021*#REF!</f>
        <v>#REF!</v>
      </c>
      <c r="F1021" s="79"/>
      <c r="G1021" s="82">
        <v>2</v>
      </c>
      <c r="H1021" s="80">
        <f t="shared" si="85"/>
        <v>370</v>
      </c>
    </row>
    <row r="1022" spans="1:8" x14ac:dyDescent="0.2">
      <c r="A1022" s="95" t="s">
        <v>1068</v>
      </c>
      <c r="B1022" s="96" t="s">
        <v>1052</v>
      </c>
      <c r="C1022" s="97">
        <v>228</v>
      </c>
      <c r="D1022" s="81">
        <v>2</v>
      </c>
      <c r="E1022" s="81" t="e">
        <f>C1022*D1022*#REF!</f>
        <v>#REF!</v>
      </c>
      <c r="F1022" s="79"/>
      <c r="G1022" s="82">
        <v>2</v>
      </c>
      <c r="H1022" s="80">
        <f t="shared" si="85"/>
        <v>456</v>
      </c>
    </row>
    <row r="1023" spans="1:8" x14ac:dyDescent="0.2">
      <c r="A1023" s="95" t="s">
        <v>1069</v>
      </c>
      <c r="B1023" s="96" t="s">
        <v>1052</v>
      </c>
      <c r="C1023" s="97">
        <v>249</v>
      </c>
      <c r="D1023" s="81">
        <v>2</v>
      </c>
      <c r="E1023" s="81" t="e">
        <f>C1023*D1023*#REF!</f>
        <v>#REF!</v>
      </c>
      <c r="F1023" s="79"/>
      <c r="G1023" s="82">
        <v>2</v>
      </c>
      <c r="H1023" s="80">
        <f t="shared" si="85"/>
        <v>498</v>
      </c>
    </row>
    <row r="1024" spans="1:8" x14ac:dyDescent="0.2">
      <c r="A1024" s="95" t="s">
        <v>1070</v>
      </c>
      <c r="B1024" s="96" t="s">
        <v>1052</v>
      </c>
      <c r="C1024" s="97">
        <v>125</v>
      </c>
      <c r="D1024" s="81">
        <v>2</v>
      </c>
      <c r="E1024" s="81" t="e">
        <f>C1024*D1024*#REF!</f>
        <v>#REF!</v>
      </c>
      <c r="F1024" s="79"/>
      <c r="G1024" s="82">
        <v>2</v>
      </c>
      <c r="H1024" s="80">
        <f t="shared" si="85"/>
        <v>250</v>
      </c>
    </row>
    <row r="1025" spans="1:8" x14ac:dyDescent="0.2">
      <c r="A1025" s="95" t="s">
        <v>1071</v>
      </c>
      <c r="B1025" s="96" t="s">
        <v>1052</v>
      </c>
      <c r="C1025" s="97">
        <v>127</v>
      </c>
      <c r="D1025" s="81">
        <v>2</v>
      </c>
      <c r="E1025" s="81" t="e">
        <f>C1025*D1025*#REF!</f>
        <v>#REF!</v>
      </c>
      <c r="F1025" s="79"/>
      <c r="G1025" s="82">
        <v>2</v>
      </c>
      <c r="H1025" s="80">
        <f t="shared" si="85"/>
        <v>254</v>
      </c>
    </row>
    <row r="1026" spans="1:8" x14ac:dyDescent="0.2">
      <c r="A1026" s="95" t="s">
        <v>1072</v>
      </c>
      <c r="B1026" s="96" t="s">
        <v>1052</v>
      </c>
      <c r="C1026" s="97">
        <v>464</v>
      </c>
      <c r="D1026" s="81">
        <v>2</v>
      </c>
      <c r="E1026" s="81" t="e">
        <f>C1026*D1026*#REF!</f>
        <v>#REF!</v>
      </c>
      <c r="F1026" s="79"/>
      <c r="G1026" s="82">
        <v>2</v>
      </c>
      <c r="H1026" s="80">
        <f t="shared" si="85"/>
        <v>928</v>
      </c>
    </row>
    <row r="1027" spans="1:8" x14ac:dyDescent="0.2">
      <c r="A1027" s="95" t="s">
        <v>1073</v>
      </c>
      <c r="B1027" s="96" t="s">
        <v>1052</v>
      </c>
      <c r="C1027" s="97">
        <v>67</v>
      </c>
      <c r="D1027" s="81">
        <v>2</v>
      </c>
      <c r="E1027" s="81" t="e">
        <f>C1027*D1027*#REF!</f>
        <v>#REF!</v>
      </c>
      <c r="F1027" s="79"/>
      <c r="G1027" s="82">
        <v>2</v>
      </c>
      <c r="H1027" s="80">
        <f t="shared" si="85"/>
        <v>134</v>
      </c>
    </row>
    <row r="1028" spans="1:8" x14ac:dyDescent="0.2">
      <c r="A1028" s="95" t="s">
        <v>1074</v>
      </c>
      <c r="B1028" s="96" t="s">
        <v>1052</v>
      </c>
      <c r="C1028" s="97">
        <v>445</v>
      </c>
      <c r="D1028" s="81">
        <v>3</v>
      </c>
      <c r="E1028" s="81" t="e">
        <f>C1028*D1028*#REF!</f>
        <v>#REF!</v>
      </c>
      <c r="F1028" s="79"/>
      <c r="G1028" s="82">
        <v>2</v>
      </c>
      <c r="H1028" s="80">
        <f t="shared" si="85"/>
        <v>890</v>
      </c>
    </row>
    <row r="1029" spans="1:8" ht="15" x14ac:dyDescent="0.25">
      <c r="A1029" s="90" t="s">
        <v>64</v>
      </c>
      <c r="B1029" s="87"/>
      <c r="C1029" s="91">
        <f>SUM(C1006:C1028)</f>
        <v>5883</v>
      </c>
      <c r="D1029" s="87"/>
      <c r="E1029" s="87" t="e">
        <f>SUM(E1006:E1028)</f>
        <v>#REF!</v>
      </c>
      <c r="F1029" s="81"/>
      <c r="G1029" s="82"/>
      <c r="H1029" s="91">
        <f>SUM(H1006:H1028)</f>
        <v>11766</v>
      </c>
    </row>
    <row r="1030" spans="1:8" x14ac:dyDescent="0.2">
      <c r="A1030" s="95"/>
      <c r="B1030" s="96"/>
      <c r="C1030" s="97"/>
      <c r="D1030" s="81"/>
      <c r="E1030" s="81"/>
      <c r="F1030" s="81"/>
      <c r="G1030" s="82"/>
      <c r="H1030" s="80"/>
    </row>
    <row r="1031" spans="1:8" x14ac:dyDescent="0.2">
      <c r="A1031" s="95" t="s">
        <v>1075</v>
      </c>
      <c r="B1031" s="96" t="s">
        <v>1076</v>
      </c>
      <c r="C1031" s="97">
        <f>97+92+160+50+236</f>
        <v>635</v>
      </c>
      <c r="D1031" s="81">
        <v>2</v>
      </c>
      <c r="E1031" s="81" t="e">
        <f>C1031*D1031*#REF!</f>
        <v>#REF!</v>
      </c>
      <c r="F1031" s="81"/>
      <c r="G1031" s="82">
        <v>2</v>
      </c>
      <c r="H1031" s="80">
        <f t="shared" ref="H1031:H1032" si="86">C1031*G1031</f>
        <v>1270</v>
      </c>
    </row>
    <row r="1032" spans="1:8" x14ac:dyDescent="0.2">
      <c r="A1032" s="95" t="s">
        <v>1077</v>
      </c>
      <c r="B1032" s="96" t="s">
        <v>1076</v>
      </c>
      <c r="C1032" s="97">
        <v>141</v>
      </c>
      <c r="D1032" s="81">
        <v>2</v>
      </c>
      <c r="E1032" s="81" t="e">
        <f>C1032*D1032*#REF!</f>
        <v>#REF!</v>
      </c>
      <c r="F1032" s="81"/>
      <c r="G1032" s="82">
        <v>2</v>
      </c>
      <c r="H1032" s="80">
        <f t="shared" si="86"/>
        <v>282</v>
      </c>
    </row>
    <row r="1033" spans="1:8" ht="15" x14ac:dyDescent="0.25">
      <c r="A1033" s="90" t="s">
        <v>64</v>
      </c>
      <c r="B1033" s="87"/>
      <c r="C1033" s="91">
        <f>SUM(C1031:C1032)</f>
        <v>776</v>
      </c>
      <c r="D1033" s="81"/>
      <c r="E1033" s="87" t="e">
        <f>SUM(E1031:E1032)</f>
        <v>#REF!</v>
      </c>
      <c r="F1033" s="81"/>
      <c r="G1033" s="82"/>
      <c r="H1033" s="91">
        <f>SUM(H1031:H1032)</f>
        <v>1552</v>
      </c>
    </row>
    <row r="1034" spans="1:8" x14ac:dyDescent="0.2">
      <c r="A1034" s="90"/>
      <c r="B1034" s="87"/>
      <c r="C1034" s="99"/>
      <c r="D1034" s="87"/>
      <c r="E1034" s="87"/>
      <c r="F1034" s="81"/>
      <c r="G1034" s="82"/>
      <c r="H1034" s="80"/>
    </row>
    <row r="1035" spans="1:8" x14ac:dyDescent="0.2">
      <c r="A1035" s="95" t="s">
        <v>1078</v>
      </c>
      <c r="B1035" s="96" t="s">
        <v>1079</v>
      </c>
      <c r="C1035" s="97">
        <v>443</v>
      </c>
      <c r="D1035" s="81">
        <v>2</v>
      </c>
      <c r="E1035" s="81" t="e">
        <f>C1035*D1035*#REF!</f>
        <v>#REF!</v>
      </c>
      <c r="F1035" s="81"/>
      <c r="G1035" s="82">
        <v>2</v>
      </c>
      <c r="H1035" s="80">
        <f t="shared" ref="H1035:H1048" si="87">C1035*G1035</f>
        <v>886</v>
      </c>
    </row>
    <row r="1036" spans="1:8" x14ac:dyDescent="0.2">
      <c r="A1036" s="95" t="s">
        <v>1080</v>
      </c>
      <c r="B1036" s="96" t="s">
        <v>1079</v>
      </c>
      <c r="C1036" s="97">
        <v>438</v>
      </c>
      <c r="D1036" s="81">
        <v>2</v>
      </c>
      <c r="E1036" s="81" t="e">
        <f>C1036*D1036*#REF!</f>
        <v>#REF!</v>
      </c>
      <c r="F1036" s="81"/>
      <c r="G1036" s="82">
        <v>2</v>
      </c>
      <c r="H1036" s="80">
        <f t="shared" si="87"/>
        <v>876</v>
      </c>
    </row>
    <row r="1037" spans="1:8" x14ac:dyDescent="0.2">
      <c r="A1037" s="95" t="s">
        <v>1081</v>
      </c>
      <c r="B1037" s="96" t="s">
        <v>1079</v>
      </c>
      <c r="C1037" s="97">
        <v>194</v>
      </c>
      <c r="D1037" s="81">
        <v>2</v>
      </c>
      <c r="E1037" s="81" t="e">
        <f>C1037*D1037*#REF!</f>
        <v>#REF!</v>
      </c>
      <c r="F1037" s="81"/>
      <c r="G1037" s="82">
        <v>2</v>
      </c>
      <c r="H1037" s="80">
        <f t="shared" si="87"/>
        <v>388</v>
      </c>
    </row>
    <row r="1038" spans="1:8" x14ac:dyDescent="0.2">
      <c r="A1038" s="95" t="s">
        <v>1082</v>
      </c>
      <c r="B1038" s="96" t="s">
        <v>1079</v>
      </c>
      <c r="C1038" s="97">
        <v>41</v>
      </c>
      <c r="D1038" s="81">
        <v>2</v>
      </c>
      <c r="E1038" s="81" t="e">
        <f>C1038*D1038*#REF!</f>
        <v>#REF!</v>
      </c>
      <c r="F1038" s="81"/>
      <c r="G1038" s="82">
        <v>2</v>
      </c>
      <c r="H1038" s="80">
        <f t="shared" si="87"/>
        <v>82</v>
      </c>
    </row>
    <row r="1039" spans="1:8" x14ac:dyDescent="0.2">
      <c r="A1039" s="95" t="s">
        <v>1083</v>
      </c>
      <c r="B1039" s="96" t="s">
        <v>1079</v>
      </c>
      <c r="C1039" s="97">
        <v>294</v>
      </c>
      <c r="D1039" s="81">
        <v>2</v>
      </c>
      <c r="E1039" s="81" t="e">
        <f>C1039*D1039*#REF!</f>
        <v>#REF!</v>
      </c>
      <c r="F1039" s="81"/>
      <c r="G1039" s="82">
        <v>2</v>
      </c>
      <c r="H1039" s="80">
        <f t="shared" si="87"/>
        <v>588</v>
      </c>
    </row>
    <row r="1040" spans="1:8" x14ac:dyDescent="0.2">
      <c r="A1040" s="95" t="s">
        <v>1084</v>
      </c>
      <c r="B1040" s="96" t="s">
        <v>1079</v>
      </c>
      <c r="C1040" s="97">
        <v>320</v>
      </c>
      <c r="D1040" s="81"/>
      <c r="E1040" s="81"/>
      <c r="F1040" s="81"/>
      <c r="G1040" s="82">
        <v>2</v>
      </c>
      <c r="H1040" s="80">
        <f t="shared" si="87"/>
        <v>640</v>
      </c>
    </row>
    <row r="1041" spans="1:8" x14ac:dyDescent="0.2">
      <c r="A1041" s="95" t="s">
        <v>1085</v>
      </c>
      <c r="B1041" s="96" t="s">
        <v>1079</v>
      </c>
      <c r="C1041" s="97">
        <v>57</v>
      </c>
      <c r="D1041" s="81">
        <v>2</v>
      </c>
      <c r="E1041" s="81" t="e">
        <f>C1041*D1041*#REF!</f>
        <v>#REF!</v>
      </c>
      <c r="F1041" s="81"/>
      <c r="G1041" s="82">
        <v>2</v>
      </c>
      <c r="H1041" s="80">
        <f t="shared" si="87"/>
        <v>114</v>
      </c>
    </row>
    <row r="1042" spans="1:8" x14ac:dyDescent="0.2">
      <c r="A1042" s="95" t="s">
        <v>1086</v>
      </c>
      <c r="B1042" s="96" t="s">
        <v>1079</v>
      </c>
      <c r="C1042" s="97">
        <v>185</v>
      </c>
      <c r="D1042" s="81">
        <v>2</v>
      </c>
      <c r="E1042" s="81" t="e">
        <f>C1042*D1042*#REF!</f>
        <v>#REF!</v>
      </c>
      <c r="F1042" s="81"/>
      <c r="G1042" s="82">
        <v>2</v>
      </c>
      <c r="H1042" s="80">
        <f t="shared" si="87"/>
        <v>370</v>
      </c>
    </row>
    <row r="1043" spans="1:8" x14ac:dyDescent="0.2">
      <c r="A1043" s="95" t="s">
        <v>1087</v>
      </c>
      <c r="B1043" s="96" t="s">
        <v>1079</v>
      </c>
      <c r="C1043" s="97">
        <v>90</v>
      </c>
      <c r="D1043" s="81">
        <v>2</v>
      </c>
      <c r="E1043" s="81" t="e">
        <f>C1043*D1043*#REF!</f>
        <v>#REF!</v>
      </c>
      <c r="F1043" s="81"/>
      <c r="G1043" s="82">
        <v>2</v>
      </c>
      <c r="H1043" s="80">
        <f t="shared" si="87"/>
        <v>180</v>
      </c>
    </row>
    <row r="1044" spans="1:8" x14ac:dyDescent="0.2">
      <c r="A1044" s="95" t="s">
        <v>1088</v>
      </c>
      <c r="B1044" s="96" t="s">
        <v>1079</v>
      </c>
      <c r="C1044" s="97">
        <v>41</v>
      </c>
      <c r="D1044" s="81"/>
      <c r="E1044" s="81"/>
      <c r="F1044" s="81"/>
      <c r="G1044" s="82">
        <v>2</v>
      </c>
      <c r="H1044" s="80">
        <f t="shared" si="87"/>
        <v>82</v>
      </c>
    </row>
    <row r="1045" spans="1:8" x14ac:dyDescent="0.2">
      <c r="A1045" s="95" t="s">
        <v>1089</v>
      </c>
      <c r="B1045" s="96" t="s">
        <v>1079</v>
      </c>
      <c r="C1045" s="97">
        <v>88</v>
      </c>
      <c r="D1045" s="81">
        <v>2</v>
      </c>
      <c r="E1045" s="81" t="e">
        <f>C1045*D1045*#REF!</f>
        <v>#REF!</v>
      </c>
      <c r="F1045" s="81"/>
      <c r="G1045" s="82">
        <v>2</v>
      </c>
      <c r="H1045" s="80">
        <f t="shared" si="87"/>
        <v>176</v>
      </c>
    </row>
    <row r="1046" spans="1:8" x14ac:dyDescent="0.2">
      <c r="A1046" s="95" t="s">
        <v>1090</v>
      </c>
      <c r="B1046" s="96" t="s">
        <v>1079</v>
      </c>
      <c r="C1046" s="97">
        <v>153</v>
      </c>
      <c r="D1046" s="81">
        <v>2</v>
      </c>
      <c r="E1046" s="81" t="e">
        <f>C1046*D1046*#REF!</f>
        <v>#REF!</v>
      </c>
      <c r="F1046" s="81"/>
      <c r="G1046" s="82">
        <v>2</v>
      </c>
      <c r="H1046" s="80">
        <f t="shared" si="87"/>
        <v>306</v>
      </c>
    </row>
    <row r="1047" spans="1:8" x14ac:dyDescent="0.2">
      <c r="A1047" s="95" t="s">
        <v>1091</v>
      </c>
      <c r="B1047" s="96" t="s">
        <v>1079</v>
      </c>
      <c r="C1047" s="97">
        <v>120</v>
      </c>
      <c r="D1047" s="81"/>
      <c r="E1047" s="81"/>
      <c r="F1047" s="81"/>
      <c r="G1047" s="82">
        <v>2</v>
      </c>
      <c r="H1047" s="80">
        <f t="shared" si="87"/>
        <v>240</v>
      </c>
    </row>
    <row r="1048" spans="1:8" x14ac:dyDescent="0.2">
      <c r="A1048" s="95" t="s">
        <v>1092</v>
      </c>
      <c r="B1048" s="96" t="s">
        <v>1079</v>
      </c>
      <c r="C1048" s="97">
        <v>44</v>
      </c>
      <c r="D1048" s="81">
        <v>2</v>
      </c>
      <c r="E1048" s="81" t="e">
        <f>C1048*D1048*#REF!</f>
        <v>#REF!</v>
      </c>
      <c r="F1048" s="81"/>
      <c r="G1048" s="82">
        <v>2</v>
      </c>
      <c r="H1048" s="80">
        <f t="shared" si="87"/>
        <v>88</v>
      </c>
    </row>
    <row r="1049" spans="1:8" ht="15" x14ac:dyDescent="0.25">
      <c r="A1049" s="90" t="s">
        <v>64</v>
      </c>
      <c r="B1049" s="87"/>
      <c r="C1049" s="91">
        <f>SUM(C1035:C1048)</f>
        <v>2508</v>
      </c>
      <c r="D1049" s="87"/>
      <c r="E1049" s="87" t="e">
        <f>SUM(E1035:E1048)</f>
        <v>#REF!</v>
      </c>
      <c r="F1049" s="81"/>
      <c r="G1049" s="82"/>
      <c r="H1049" s="91">
        <f>SUM(H1035:H1048)</f>
        <v>5016</v>
      </c>
    </row>
    <row r="1050" spans="1:8" x14ac:dyDescent="0.2">
      <c r="A1050" s="95"/>
      <c r="B1050" s="96"/>
      <c r="C1050" s="97"/>
      <c r="D1050" s="81"/>
      <c r="E1050" s="81"/>
      <c r="F1050" s="87"/>
      <c r="G1050" s="82"/>
      <c r="H1050" s="80"/>
    </row>
    <row r="1051" spans="1:8" x14ac:dyDescent="0.2">
      <c r="A1051" s="95" t="s">
        <v>1093</v>
      </c>
      <c r="B1051" s="96" t="s">
        <v>1094</v>
      </c>
      <c r="C1051" s="97">
        <v>171</v>
      </c>
      <c r="D1051" s="81"/>
      <c r="E1051" s="81"/>
      <c r="F1051" s="79"/>
      <c r="G1051" s="82">
        <v>2</v>
      </c>
      <c r="H1051" s="80">
        <f>C1051*G1051</f>
        <v>342</v>
      </c>
    </row>
    <row r="1052" spans="1:8" ht="15" x14ac:dyDescent="0.25">
      <c r="A1052" s="90" t="s">
        <v>64</v>
      </c>
      <c r="B1052" s="87"/>
      <c r="C1052" s="91">
        <f>SUM(C1051)</f>
        <v>171</v>
      </c>
      <c r="D1052" s="81"/>
      <c r="E1052" s="87" t="e">
        <f ca="1">SUM(E1051:E1052)</f>
        <v>#VALUE!</v>
      </c>
      <c r="F1052" s="79"/>
      <c r="G1052" s="82"/>
      <c r="H1052" s="91">
        <f>SUM(H1051)</f>
        <v>342</v>
      </c>
    </row>
    <row r="1053" spans="1:8" x14ac:dyDescent="0.2">
      <c r="A1053" s="90"/>
      <c r="B1053" s="87"/>
      <c r="C1053" s="99"/>
      <c r="D1053" s="81"/>
      <c r="E1053" s="87"/>
      <c r="F1053" s="79"/>
      <c r="G1053" s="82"/>
      <c r="H1053" s="80"/>
    </row>
    <row r="1054" spans="1:8" x14ac:dyDescent="0.2">
      <c r="A1054" s="95" t="s">
        <v>1095</v>
      </c>
      <c r="B1054" s="96" t="s">
        <v>1096</v>
      </c>
      <c r="C1054" s="97">
        <v>318</v>
      </c>
      <c r="D1054" s="81">
        <v>2</v>
      </c>
      <c r="E1054" s="81" t="e">
        <f>C1054*D1054*#REF!</f>
        <v>#REF!</v>
      </c>
      <c r="F1054" s="79"/>
      <c r="G1054" s="82">
        <v>2</v>
      </c>
      <c r="H1054" s="80">
        <f t="shared" ref="H1054:H1055" si="88">C1054*G1054</f>
        <v>636</v>
      </c>
    </row>
    <row r="1055" spans="1:8" x14ac:dyDescent="0.2">
      <c r="A1055" s="95" t="s">
        <v>1097</v>
      </c>
      <c r="B1055" s="96" t="s">
        <v>1096</v>
      </c>
      <c r="C1055" s="97">
        <v>102</v>
      </c>
      <c r="D1055" s="81">
        <v>2</v>
      </c>
      <c r="E1055" s="81" t="e">
        <f>C1055*D1055*#REF!</f>
        <v>#REF!</v>
      </c>
      <c r="F1055" s="79"/>
      <c r="G1055" s="82">
        <v>2</v>
      </c>
      <c r="H1055" s="80">
        <f t="shared" si="88"/>
        <v>204</v>
      </c>
    </row>
    <row r="1056" spans="1:8" ht="15" x14ac:dyDescent="0.25">
      <c r="A1056" s="90" t="s">
        <v>64</v>
      </c>
      <c r="B1056" s="87"/>
      <c r="C1056" s="91">
        <f>SUM(C1054:C1055)</f>
        <v>420</v>
      </c>
      <c r="D1056" s="81"/>
      <c r="E1056" s="87" t="e">
        <f>SUM(E1054:E1055)</f>
        <v>#REF!</v>
      </c>
      <c r="F1056" s="81"/>
      <c r="G1056" s="82"/>
      <c r="H1056" s="91">
        <f>SUM(H1054:H1055)</f>
        <v>840</v>
      </c>
    </row>
    <row r="1057" spans="1:16" ht="15" x14ac:dyDescent="0.25">
      <c r="A1057" s="90"/>
      <c r="B1057" s="87"/>
      <c r="C1057" s="91"/>
      <c r="D1057" s="81"/>
      <c r="E1057" s="87"/>
      <c r="F1057" s="81"/>
      <c r="G1057" s="82"/>
      <c r="H1057" s="80"/>
    </row>
    <row r="1058" spans="1:16" x14ac:dyDescent="0.2">
      <c r="A1058" s="95" t="s">
        <v>1098</v>
      </c>
      <c r="B1058" s="96" t="s">
        <v>1099</v>
      </c>
      <c r="C1058" s="97">
        <v>149</v>
      </c>
      <c r="D1058" s="81"/>
      <c r="E1058" s="87"/>
      <c r="F1058" s="81"/>
      <c r="G1058" s="82">
        <v>2</v>
      </c>
      <c r="H1058" s="80">
        <f t="shared" ref="H1058:H1059" si="89">C1058*G1058</f>
        <v>298</v>
      </c>
    </row>
    <row r="1059" spans="1:16" x14ac:dyDescent="0.2">
      <c r="A1059" s="95" t="s">
        <v>1100</v>
      </c>
      <c r="B1059" s="96" t="s">
        <v>1101</v>
      </c>
      <c r="C1059" s="97">
        <v>144</v>
      </c>
      <c r="D1059" s="81"/>
      <c r="E1059" s="87"/>
      <c r="F1059" s="81"/>
      <c r="G1059" s="82">
        <v>2</v>
      </c>
      <c r="H1059" s="80">
        <f t="shared" si="89"/>
        <v>288</v>
      </c>
    </row>
    <row r="1060" spans="1:16" ht="15" x14ac:dyDescent="0.25">
      <c r="A1060" s="90" t="s">
        <v>64</v>
      </c>
      <c r="B1060" s="96"/>
      <c r="C1060" s="91">
        <f>SUM(C1058:C1059)</f>
        <v>293</v>
      </c>
      <c r="D1060" s="81"/>
      <c r="E1060" s="87"/>
      <c r="F1060" s="81"/>
      <c r="G1060" s="82"/>
      <c r="H1060" s="91">
        <f>SUM(H1058:H1059)</f>
        <v>586</v>
      </c>
      <c r="O1060" s="4"/>
      <c r="P1060" s="4"/>
    </row>
    <row r="1061" spans="1:16" x14ac:dyDescent="0.2">
      <c r="A1061" s="103"/>
      <c r="B1061" s="104"/>
      <c r="C1061" s="105"/>
      <c r="D1061" s="79"/>
      <c r="E1061" s="79"/>
      <c r="F1061" s="79"/>
      <c r="G1061" s="82"/>
      <c r="H1061" s="80"/>
    </row>
    <row r="1062" spans="1:16" x14ac:dyDescent="0.2">
      <c r="A1062" s="95" t="s">
        <v>1102</v>
      </c>
      <c r="B1062" s="96" t="s">
        <v>1103</v>
      </c>
      <c r="C1062" s="97">
        <v>543</v>
      </c>
      <c r="D1062" s="81"/>
      <c r="E1062" s="81"/>
      <c r="F1062" s="81"/>
      <c r="G1062" s="82">
        <v>2</v>
      </c>
      <c r="H1062" s="80">
        <f t="shared" ref="H1062:H1063" si="90">C1062*G1062</f>
        <v>1086</v>
      </c>
    </row>
    <row r="1063" spans="1:16" x14ac:dyDescent="0.2">
      <c r="A1063" s="95" t="s">
        <v>1104</v>
      </c>
      <c r="B1063" s="96" t="s">
        <v>1103</v>
      </c>
      <c r="C1063" s="97">
        <v>604</v>
      </c>
      <c r="D1063" s="81"/>
      <c r="E1063" s="81"/>
      <c r="F1063" s="81"/>
      <c r="G1063" s="82">
        <v>2</v>
      </c>
      <c r="H1063" s="80">
        <f t="shared" si="90"/>
        <v>1208</v>
      </c>
    </row>
    <row r="1064" spans="1:16" ht="15" x14ac:dyDescent="0.25">
      <c r="A1064" s="90" t="s">
        <v>64</v>
      </c>
      <c r="B1064" s="87"/>
      <c r="C1064" s="91">
        <f>SUM(C1062:C1063)</f>
        <v>1147</v>
      </c>
      <c r="D1064" s="81"/>
      <c r="E1064" s="87">
        <f>SUM(E1061:E1063)</f>
        <v>0</v>
      </c>
      <c r="F1064" s="81"/>
      <c r="G1064" s="82"/>
      <c r="H1064" s="91">
        <f>SUM(H1062:H1063)</f>
        <v>2294</v>
      </c>
      <c r="I1064" s="1"/>
      <c r="J1064" s="1"/>
      <c r="K1064" s="1"/>
      <c r="L1064" s="1"/>
      <c r="M1064" s="1"/>
      <c r="N1064" s="1"/>
    </row>
    <row r="1065" spans="1:16" x14ac:dyDescent="0.2">
      <c r="A1065" s="95"/>
      <c r="B1065" s="96"/>
      <c r="C1065" s="97"/>
      <c r="D1065" s="81"/>
      <c r="E1065" s="81"/>
      <c r="F1065" s="81"/>
      <c r="G1065" s="82"/>
      <c r="H1065" s="80"/>
      <c r="I1065" s="1"/>
      <c r="J1065" s="1"/>
      <c r="K1065" s="1"/>
      <c r="L1065" s="1"/>
      <c r="M1065" s="1"/>
      <c r="N1065" s="1"/>
    </row>
    <row r="1066" spans="1:16" x14ac:dyDescent="0.2">
      <c r="A1066" s="95" t="s">
        <v>1105</v>
      </c>
      <c r="B1066" s="96" t="s">
        <v>1106</v>
      </c>
      <c r="C1066" s="97">
        <v>465</v>
      </c>
      <c r="D1066" s="81"/>
      <c r="E1066" s="81"/>
      <c r="F1066" s="81"/>
      <c r="G1066" s="82">
        <v>2</v>
      </c>
      <c r="H1066" s="80">
        <f t="shared" ref="H1066:H1072" si="91">C1066*G1066</f>
        <v>930</v>
      </c>
      <c r="I1066" s="1"/>
      <c r="J1066" s="1"/>
      <c r="K1066" s="1"/>
      <c r="L1066" s="1"/>
      <c r="M1066" s="1"/>
      <c r="N1066" s="1"/>
    </row>
    <row r="1067" spans="1:16" x14ac:dyDescent="0.2">
      <c r="A1067" s="95" t="s">
        <v>1107</v>
      </c>
      <c r="B1067" s="96" t="s">
        <v>1106</v>
      </c>
      <c r="C1067" s="97">
        <v>318</v>
      </c>
      <c r="D1067" s="81"/>
      <c r="E1067" s="81"/>
      <c r="F1067" s="81"/>
      <c r="G1067" s="82">
        <v>2</v>
      </c>
      <c r="H1067" s="80">
        <f t="shared" si="91"/>
        <v>636</v>
      </c>
      <c r="I1067" s="1"/>
      <c r="J1067" s="1"/>
      <c r="K1067" s="1"/>
      <c r="L1067" s="1"/>
      <c r="M1067" s="1"/>
      <c r="N1067" s="1"/>
    </row>
    <row r="1068" spans="1:16" x14ac:dyDescent="0.2">
      <c r="A1068" s="95" t="s">
        <v>1108</v>
      </c>
      <c r="B1068" s="96" t="s">
        <v>1106</v>
      </c>
      <c r="C1068" s="97">
        <v>233</v>
      </c>
      <c r="D1068" s="81"/>
      <c r="E1068" s="81"/>
      <c r="F1068" s="81"/>
      <c r="G1068" s="82">
        <v>2</v>
      </c>
      <c r="H1068" s="80">
        <f t="shared" si="91"/>
        <v>466</v>
      </c>
      <c r="I1068" s="1"/>
      <c r="J1068" s="1"/>
      <c r="K1068" s="1"/>
      <c r="L1068" s="1"/>
      <c r="M1068" s="1"/>
      <c r="N1068" s="1"/>
    </row>
    <row r="1069" spans="1:16" x14ac:dyDescent="0.2">
      <c r="A1069" s="95" t="s">
        <v>1109</v>
      </c>
      <c r="B1069" s="96" t="s">
        <v>1106</v>
      </c>
      <c r="C1069" s="97">
        <v>322</v>
      </c>
      <c r="D1069" s="81"/>
      <c r="E1069" s="81"/>
      <c r="F1069" s="81"/>
      <c r="G1069" s="82">
        <v>2</v>
      </c>
      <c r="H1069" s="80">
        <f t="shared" si="91"/>
        <v>644</v>
      </c>
      <c r="I1069" s="1"/>
      <c r="J1069" s="1"/>
      <c r="K1069" s="1"/>
      <c r="L1069" s="1"/>
      <c r="M1069" s="1"/>
      <c r="N1069" s="1"/>
    </row>
    <row r="1070" spans="1:16" x14ac:dyDescent="0.2">
      <c r="A1070" s="95" t="s">
        <v>1110</v>
      </c>
      <c r="B1070" s="96" t="s">
        <v>1106</v>
      </c>
      <c r="C1070" s="97">
        <v>125</v>
      </c>
      <c r="D1070" s="81"/>
      <c r="E1070" s="81"/>
      <c r="F1070" s="87"/>
      <c r="G1070" s="82">
        <v>2</v>
      </c>
      <c r="H1070" s="80">
        <f t="shared" si="91"/>
        <v>250</v>
      </c>
      <c r="I1070" s="1"/>
      <c r="J1070" s="1"/>
      <c r="K1070" s="1"/>
      <c r="L1070" s="1"/>
      <c r="M1070" s="1"/>
      <c r="N1070" s="1"/>
    </row>
    <row r="1071" spans="1:16" x14ac:dyDescent="0.2">
      <c r="A1071" s="95" t="s">
        <v>1111</v>
      </c>
      <c r="B1071" s="96" t="s">
        <v>1106</v>
      </c>
      <c r="C1071" s="97">
        <v>53</v>
      </c>
      <c r="D1071" s="81"/>
      <c r="E1071" s="81"/>
      <c r="F1071" s="79"/>
      <c r="G1071" s="82">
        <v>2</v>
      </c>
      <c r="H1071" s="80">
        <f t="shared" si="91"/>
        <v>106</v>
      </c>
      <c r="I1071" s="1"/>
      <c r="J1071" s="1"/>
      <c r="K1071" s="1"/>
      <c r="L1071" s="1"/>
      <c r="M1071" s="1"/>
      <c r="N1071" s="1"/>
    </row>
    <row r="1072" spans="1:16" x14ac:dyDescent="0.2">
      <c r="A1072" s="95" t="s">
        <v>1112</v>
      </c>
      <c r="B1072" s="96" t="s">
        <v>1106</v>
      </c>
      <c r="C1072" s="97">
        <v>278</v>
      </c>
      <c r="D1072" s="81"/>
      <c r="E1072" s="81"/>
      <c r="F1072" s="79"/>
      <c r="G1072" s="82">
        <v>2</v>
      </c>
      <c r="H1072" s="80">
        <f t="shared" si="91"/>
        <v>556</v>
      </c>
      <c r="I1072" s="1"/>
      <c r="J1072" s="1"/>
      <c r="K1072" s="1"/>
      <c r="L1072" s="1"/>
      <c r="M1072" s="1"/>
      <c r="N1072" s="1"/>
    </row>
    <row r="1073" spans="1:8" s="1" customFormat="1" ht="15" x14ac:dyDescent="0.25">
      <c r="A1073" s="90" t="s">
        <v>64</v>
      </c>
      <c r="B1073" s="87"/>
      <c r="C1073" s="91">
        <f>SUM(C1066:C1072)</f>
        <v>1794</v>
      </c>
      <c r="D1073" s="81"/>
      <c r="E1073" s="81"/>
      <c r="F1073" s="79"/>
      <c r="G1073" s="82"/>
      <c r="H1073" s="91">
        <f>SUM(H1066:H1072)</f>
        <v>3588</v>
      </c>
    </row>
    <row r="1074" spans="1:8" s="1" customFormat="1" x14ac:dyDescent="0.2">
      <c r="A1074" s="95"/>
      <c r="B1074" s="96"/>
      <c r="C1074" s="97"/>
      <c r="D1074" s="81"/>
      <c r="E1074" s="81"/>
      <c r="F1074" s="81"/>
      <c r="G1074" s="82"/>
      <c r="H1074" s="80"/>
    </row>
    <row r="1075" spans="1:8" s="1" customFormat="1" x14ac:dyDescent="0.2">
      <c r="A1075" s="95" t="s">
        <v>1113</v>
      </c>
      <c r="B1075" s="96" t="s">
        <v>1114</v>
      </c>
      <c r="C1075" s="97">
        <v>647</v>
      </c>
      <c r="D1075" s="81"/>
      <c r="E1075" s="81"/>
      <c r="F1075" s="79"/>
      <c r="G1075" s="82">
        <v>2</v>
      </c>
      <c r="H1075" s="80">
        <f t="shared" ref="H1075:H1084" si="92">C1075*G1075</f>
        <v>1294</v>
      </c>
    </row>
    <row r="1076" spans="1:8" s="1" customFormat="1" x14ac:dyDescent="0.2">
      <c r="A1076" s="95" t="s">
        <v>1115</v>
      </c>
      <c r="B1076" s="96" t="s">
        <v>1114</v>
      </c>
      <c r="C1076" s="97">
        <v>166</v>
      </c>
      <c r="D1076" s="81"/>
      <c r="E1076" s="81"/>
      <c r="F1076" s="79"/>
      <c r="G1076" s="82">
        <v>2</v>
      </c>
      <c r="H1076" s="80">
        <f t="shared" si="92"/>
        <v>332</v>
      </c>
    </row>
    <row r="1077" spans="1:8" s="1" customFormat="1" x14ac:dyDescent="0.2">
      <c r="A1077" s="95" t="s">
        <v>1116</v>
      </c>
      <c r="B1077" s="96" t="s">
        <v>1114</v>
      </c>
      <c r="C1077" s="97">
        <v>132</v>
      </c>
      <c r="D1077" s="81"/>
      <c r="E1077" s="81"/>
      <c r="F1077" s="79"/>
      <c r="G1077" s="82">
        <v>2</v>
      </c>
      <c r="H1077" s="80">
        <f t="shared" si="92"/>
        <v>264</v>
      </c>
    </row>
    <row r="1078" spans="1:8" s="1" customFormat="1" x14ac:dyDescent="0.2">
      <c r="A1078" s="95" t="s">
        <v>1117</v>
      </c>
      <c r="B1078" s="96" t="s">
        <v>1114</v>
      </c>
      <c r="C1078" s="97">
        <v>168</v>
      </c>
      <c r="D1078" s="81"/>
      <c r="E1078" s="81"/>
      <c r="F1078" s="79"/>
      <c r="G1078" s="82">
        <v>2</v>
      </c>
      <c r="H1078" s="80">
        <f t="shared" si="92"/>
        <v>336</v>
      </c>
    </row>
    <row r="1079" spans="1:8" s="1" customFormat="1" x14ac:dyDescent="0.2">
      <c r="A1079" s="95" t="s">
        <v>1118</v>
      </c>
      <c r="B1079" s="96" t="s">
        <v>1114</v>
      </c>
      <c r="C1079" s="97">
        <v>212</v>
      </c>
      <c r="D1079" s="81"/>
      <c r="E1079" s="81"/>
      <c r="F1079" s="79"/>
      <c r="G1079" s="82">
        <v>2</v>
      </c>
      <c r="H1079" s="80">
        <f t="shared" si="92"/>
        <v>424</v>
      </c>
    </row>
    <row r="1080" spans="1:8" s="1" customFormat="1" x14ac:dyDescent="0.2">
      <c r="A1080" s="95" t="s">
        <v>1119</v>
      </c>
      <c r="B1080" s="96" t="s">
        <v>1114</v>
      </c>
      <c r="C1080" s="97">
        <v>184</v>
      </c>
      <c r="D1080" s="81"/>
      <c r="E1080" s="81"/>
      <c r="F1080" s="79"/>
      <c r="G1080" s="82">
        <v>2</v>
      </c>
      <c r="H1080" s="80">
        <f t="shared" si="92"/>
        <v>368</v>
      </c>
    </row>
    <row r="1081" spans="1:8" s="1" customFormat="1" x14ac:dyDescent="0.2">
      <c r="A1081" s="95" t="s">
        <v>1120</v>
      </c>
      <c r="B1081" s="96" t="s">
        <v>1114</v>
      </c>
      <c r="C1081" s="97">
        <v>180</v>
      </c>
      <c r="D1081" s="81"/>
      <c r="E1081" s="81"/>
      <c r="F1081" s="79"/>
      <c r="G1081" s="82">
        <v>2</v>
      </c>
      <c r="H1081" s="80">
        <f t="shared" si="92"/>
        <v>360</v>
      </c>
    </row>
    <row r="1082" spans="1:8" s="1" customFormat="1" x14ac:dyDescent="0.2">
      <c r="A1082" s="95" t="s">
        <v>1121</v>
      </c>
      <c r="B1082" s="96" t="s">
        <v>1114</v>
      </c>
      <c r="C1082" s="97">
        <v>343</v>
      </c>
      <c r="D1082" s="81"/>
      <c r="E1082" s="81"/>
      <c r="F1082" s="79"/>
      <c r="G1082" s="82">
        <v>2</v>
      </c>
      <c r="H1082" s="80">
        <f t="shared" si="92"/>
        <v>686</v>
      </c>
    </row>
    <row r="1083" spans="1:8" s="1" customFormat="1" x14ac:dyDescent="0.2">
      <c r="A1083" s="95" t="s">
        <v>1122</v>
      </c>
      <c r="B1083" s="96" t="s">
        <v>1114</v>
      </c>
      <c r="C1083" s="97">
        <v>230</v>
      </c>
      <c r="D1083" s="81"/>
      <c r="E1083" s="81"/>
      <c r="F1083" s="79"/>
      <c r="G1083" s="82">
        <v>2</v>
      </c>
      <c r="H1083" s="80">
        <f t="shared" si="92"/>
        <v>460</v>
      </c>
    </row>
    <row r="1084" spans="1:8" s="1" customFormat="1" x14ac:dyDescent="0.2">
      <c r="A1084" s="95" t="s">
        <v>1123</v>
      </c>
      <c r="B1084" s="96" t="s">
        <v>1114</v>
      </c>
      <c r="C1084" s="97">
        <v>245</v>
      </c>
      <c r="D1084" s="81"/>
      <c r="E1084" s="81"/>
      <c r="F1084" s="81"/>
      <c r="G1084" s="82">
        <v>2</v>
      </c>
      <c r="H1084" s="80">
        <f t="shared" si="92"/>
        <v>490</v>
      </c>
    </row>
    <row r="1085" spans="1:8" s="1" customFormat="1" ht="15" x14ac:dyDescent="0.25">
      <c r="A1085" s="90" t="s">
        <v>64</v>
      </c>
      <c r="B1085" s="87"/>
      <c r="C1085" s="91">
        <f>SUM(C1075:C1084)</f>
        <v>2507</v>
      </c>
      <c r="D1085" s="81"/>
      <c r="E1085" s="81"/>
      <c r="F1085" s="81"/>
      <c r="G1085" s="82"/>
      <c r="H1085" s="91">
        <f>SUM(H1075:H1084)</f>
        <v>5014</v>
      </c>
    </row>
    <row r="1086" spans="1:8" s="1" customFormat="1" x14ac:dyDescent="0.2">
      <c r="A1086" s="95"/>
      <c r="B1086" s="96"/>
      <c r="C1086" s="97"/>
      <c r="D1086" s="81"/>
      <c r="E1086" s="81"/>
      <c r="F1086" s="81"/>
      <c r="G1086" s="82"/>
      <c r="H1086" s="80"/>
    </row>
    <row r="1087" spans="1:8" s="1" customFormat="1" x14ac:dyDescent="0.2">
      <c r="A1087" s="88" t="s">
        <v>1124</v>
      </c>
      <c r="B1087" s="113" t="s">
        <v>1125</v>
      </c>
      <c r="C1087" s="89">
        <v>601</v>
      </c>
      <c r="D1087" s="81"/>
      <c r="E1087" s="87"/>
      <c r="F1087" s="81"/>
      <c r="G1087" s="82">
        <v>2</v>
      </c>
      <c r="H1087" s="80">
        <f t="shared" ref="H1087:H1101" si="93">C1087*G1087</f>
        <v>1202</v>
      </c>
    </row>
    <row r="1088" spans="1:8" s="1" customFormat="1" x14ac:dyDescent="0.2">
      <c r="A1088" s="95" t="s">
        <v>1126</v>
      </c>
      <c r="B1088" s="113" t="s">
        <v>1125</v>
      </c>
      <c r="C1088" s="97">
        <v>113</v>
      </c>
      <c r="D1088" s="81"/>
      <c r="E1088" s="81"/>
      <c r="F1088" s="81"/>
      <c r="G1088" s="82">
        <v>2</v>
      </c>
      <c r="H1088" s="80">
        <f t="shared" si="93"/>
        <v>226</v>
      </c>
    </row>
    <row r="1089" spans="1:8" s="1" customFormat="1" x14ac:dyDescent="0.2">
      <c r="A1089" s="95" t="s">
        <v>1127</v>
      </c>
      <c r="B1089" s="113" t="s">
        <v>1125</v>
      </c>
      <c r="C1089" s="97">
        <v>372</v>
      </c>
      <c r="D1089" s="81"/>
      <c r="E1089" s="81"/>
      <c r="F1089" s="81"/>
      <c r="G1089" s="82">
        <v>2</v>
      </c>
      <c r="H1089" s="80">
        <f t="shared" si="93"/>
        <v>744</v>
      </c>
    </row>
    <row r="1090" spans="1:8" s="1" customFormat="1" x14ac:dyDescent="0.2">
      <c r="A1090" s="95" t="s">
        <v>1128</v>
      </c>
      <c r="B1090" s="113" t="s">
        <v>1125</v>
      </c>
      <c r="C1090" s="97">
        <v>143</v>
      </c>
      <c r="D1090" s="81"/>
      <c r="E1090" s="81"/>
      <c r="F1090" s="81"/>
      <c r="G1090" s="82">
        <v>2</v>
      </c>
      <c r="H1090" s="80">
        <f t="shared" si="93"/>
        <v>286</v>
      </c>
    </row>
    <row r="1091" spans="1:8" s="1" customFormat="1" x14ac:dyDescent="0.2">
      <c r="A1091" s="95" t="s">
        <v>1129</v>
      </c>
      <c r="B1091" s="113" t="s">
        <v>1125</v>
      </c>
      <c r="C1091" s="97">
        <v>399</v>
      </c>
      <c r="D1091" s="81"/>
      <c r="E1091" s="81"/>
      <c r="F1091" s="81"/>
      <c r="G1091" s="82">
        <v>2</v>
      </c>
      <c r="H1091" s="80">
        <f t="shared" si="93"/>
        <v>798</v>
      </c>
    </row>
    <row r="1092" spans="1:8" s="1" customFormat="1" x14ac:dyDescent="0.2">
      <c r="A1092" s="95" t="s">
        <v>1130</v>
      </c>
      <c r="B1092" s="113" t="s">
        <v>1125</v>
      </c>
      <c r="C1092" s="97">
        <v>345</v>
      </c>
      <c r="D1092" s="81"/>
      <c r="E1092" s="81"/>
      <c r="F1092" s="81"/>
      <c r="G1092" s="82">
        <v>2</v>
      </c>
      <c r="H1092" s="80">
        <f t="shared" si="93"/>
        <v>690</v>
      </c>
    </row>
    <row r="1093" spans="1:8" s="1" customFormat="1" x14ac:dyDescent="0.2">
      <c r="A1093" s="95" t="s">
        <v>1131</v>
      </c>
      <c r="B1093" s="113" t="s">
        <v>1125</v>
      </c>
      <c r="C1093" s="97">
        <v>74</v>
      </c>
      <c r="D1093" s="81"/>
      <c r="E1093" s="81"/>
      <c r="F1093" s="81"/>
      <c r="G1093" s="82">
        <v>2</v>
      </c>
      <c r="H1093" s="80">
        <f t="shared" si="93"/>
        <v>148</v>
      </c>
    </row>
    <row r="1094" spans="1:8" s="1" customFormat="1" x14ac:dyDescent="0.2">
      <c r="A1094" s="95" t="s">
        <v>1132</v>
      </c>
      <c r="B1094" s="113" t="s">
        <v>1125</v>
      </c>
      <c r="C1094" s="97">
        <v>378</v>
      </c>
      <c r="D1094" s="81"/>
      <c r="E1094" s="81"/>
      <c r="F1094" s="81"/>
      <c r="G1094" s="82">
        <v>2</v>
      </c>
      <c r="H1094" s="80">
        <f t="shared" si="93"/>
        <v>756</v>
      </c>
    </row>
    <row r="1095" spans="1:8" s="1" customFormat="1" x14ac:dyDescent="0.2">
      <c r="A1095" s="95" t="s">
        <v>1133</v>
      </c>
      <c r="B1095" s="113" t="s">
        <v>1125</v>
      </c>
      <c r="C1095" s="97">
        <v>190</v>
      </c>
      <c r="D1095" s="81"/>
      <c r="E1095" s="81"/>
      <c r="F1095" s="81"/>
      <c r="G1095" s="82">
        <v>2</v>
      </c>
      <c r="H1095" s="80">
        <f t="shared" si="93"/>
        <v>380</v>
      </c>
    </row>
    <row r="1096" spans="1:8" s="1" customFormat="1" x14ac:dyDescent="0.2">
      <c r="A1096" s="95" t="s">
        <v>1134</v>
      </c>
      <c r="B1096" s="113" t="s">
        <v>1125</v>
      </c>
      <c r="C1096" s="97">
        <v>708</v>
      </c>
      <c r="D1096" s="81"/>
      <c r="E1096" s="81"/>
      <c r="F1096" s="81"/>
      <c r="G1096" s="114">
        <v>4</v>
      </c>
      <c r="H1096" s="80">
        <f t="shared" si="93"/>
        <v>2832</v>
      </c>
    </row>
    <row r="1097" spans="1:8" s="1" customFormat="1" x14ac:dyDescent="0.2">
      <c r="A1097" s="95" t="s">
        <v>1135</v>
      </c>
      <c r="B1097" s="113" t="s">
        <v>1125</v>
      </c>
      <c r="C1097" s="97">
        <v>358</v>
      </c>
      <c r="D1097" s="81"/>
      <c r="E1097" s="81"/>
      <c r="F1097" s="81"/>
      <c r="G1097" s="82">
        <v>2</v>
      </c>
      <c r="H1097" s="80">
        <f t="shared" si="93"/>
        <v>716</v>
      </c>
    </row>
    <row r="1098" spans="1:8" s="1" customFormat="1" x14ac:dyDescent="0.2">
      <c r="A1098" s="95" t="s">
        <v>1136</v>
      </c>
      <c r="B1098" s="113" t="s">
        <v>1125</v>
      </c>
      <c r="C1098" s="97">
        <v>107</v>
      </c>
      <c r="D1098" s="81"/>
      <c r="E1098" s="81"/>
      <c r="F1098" s="81"/>
      <c r="G1098" s="82">
        <v>2</v>
      </c>
      <c r="H1098" s="80">
        <f t="shared" si="93"/>
        <v>214</v>
      </c>
    </row>
    <row r="1099" spans="1:8" s="1" customFormat="1" x14ac:dyDescent="0.2">
      <c r="A1099" s="95" t="s">
        <v>1137</v>
      </c>
      <c r="B1099" s="113" t="s">
        <v>1125</v>
      </c>
      <c r="C1099" s="97">
        <v>207</v>
      </c>
      <c r="D1099" s="81"/>
      <c r="E1099" s="81"/>
      <c r="F1099" s="81"/>
      <c r="G1099" s="82">
        <v>2</v>
      </c>
      <c r="H1099" s="80">
        <f t="shared" si="93"/>
        <v>414</v>
      </c>
    </row>
    <row r="1100" spans="1:8" s="1" customFormat="1" x14ac:dyDescent="0.2">
      <c r="A1100" s="95" t="s">
        <v>1138</v>
      </c>
      <c r="B1100" s="113" t="s">
        <v>1125</v>
      </c>
      <c r="C1100" s="97">
        <v>199</v>
      </c>
      <c r="D1100" s="81"/>
      <c r="E1100" s="81"/>
      <c r="F1100" s="81"/>
      <c r="G1100" s="82">
        <v>2</v>
      </c>
      <c r="H1100" s="80">
        <f t="shared" si="93"/>
        <v>398</v>
      </c>
    </row>
    <row r="1101" spans="1:8" s="1" customFormat="1" x14ac:dyDescent="0.2">
      <c r="A1101" s="95" t="s">
        <v>1139</v>
      </c>
      <c r="B1101" s="113" t="s">
        <v>1125</v>
      </c>
      <c r="C1101" s="97">
        <v>135</v>
      </c>
      <c r="D1101" s="81"/>
      <c r="E1101" s="81"/>
      <c r="F1101" s="81"/>
      <c r="G1101" s="82">
        <v>2</v>
      </c>
      <c r="H1101" s="80">
        <f t="shared" si="93"/>
        <v>270</v>
      </c>
    </row>
    <row r="1102" spans="1:8" s="1" customFormat="1" ht="15" x14ac:dyDescent="0.25">
      <c r="A1102" s="90" t="s">
        <v>64</v>
      </c>
      <c r="B1102" s="108"/>
      <c r="C1102" s="91">
        <f>SUM(C1087:C1101)</f>
        <v>4329</v>
      </c>
      <c r="D1102" s="81"/>
      <c r="E1102" s="81"/>
      <c r="F1102" s="81"/>
      <c r="G1102" s="82"/>
      <c r="H1102" s="91">
        <f>SUM(H1087:H1101)</f>
        <v>10074</v>
      </c>
    </row>
    <row r="1103" spans="1:8" s="1" customFormat="1" x14ac:dyDescent="0.2">
      <c r="A1103" s="95"/>
      <c r="B1103" s="81"/>
      <c r="C1103" s="97"/>
      <c r="D1103" s="81"/>
      <c r="E1103" s="81"/>
      <c r="F1103" s="81"/>
      <c r="G1103" s="82"/>
      <c r="H1103" s="80"/>
    </row>
    <row r="1104" spans="1:8" s="1" customFormat="1" x14ac:dyDescent="0.2">
      <c r="A1104" s="95" t="s">
        <v>1140</v>
      </c>
      <c r="B1104" s="81" t="s">
        <v>1141</v>
      </c>
      <c r="C1104" s="97">
        <v>225</v>
      </c>
      <c r="D1104" s="81"/>
      <c r="E1104" s="81"/>
      <c r="F1104" s="81"/>
      <c r="G1104" s="82">
        <v>2</v>
      </c>
      <c r="H1104" s="80">
        <f t="shared" ref="H1104:H1127" si="94">C1104*G1104</f>
        <v>450</v>
      </c>
    </row>
    <row r="1105" spans="1:8" s="1" customFormat="1" x14ac:dyDescent="0.2">
      <c r="A1105" s="95" t="s">
        <v>363</v>
      </c>
      <c r="B1105" s="81" t="s">
        <v>1141</v>
      </c>
      <c r="C1105" s="97">
        <v>247</v>
      </c>
      <c r="D1105" s="81"/>
      <c r="E1105" s="81"/>
      <c r="F1105" s="81"/>
      <c r="G1105" s="82">
        <v>2</v>
      </c>
      <c r="H1105" s="80">
        <f t="shared" si="94"/>
        <v>494</v>
      </c>
    </row>
    <row r="1106" spans="1:8" s="1" customFormat="1" x14ac:dyDescent="0.2">
      <c r="A1106" s="95" t="s">
        <v>1142</v>
      </c>
      <c r="B1106" s="81" t="s">
        <v>1141</v>
      </c>
      <c r="C1106" s="97">
        <v>322</v>
      </c>
      <c r="D1106" s="81"/>
      <c r="E1106" s="81"/>
      <c r="F1106" s="81"/>
      <c r="G1106" s="82">
        <v>2</v>
      </c>
      <c r="H1106" s="80">
        <f t="shared" si="94"/>
        <v>644</v>
      </c>
    </row>
    <row r="1107" spans="1:8" s="1" customFormat="1" x14ac:dyDescent="0.2">
      <c r="A1107" s="95" t="s">
        <v>1143</v>
      </c>
      <c r="B1107" s="81" t="s">
        <v>1141</v>
      </c>
      <c r="C1107" s="97">
        <v>343</v>
      </c>
      <c r="D1107" s="81"/>
      <c r="E1107" s="81"/>
      <c r="F1107" s="81"/>
      <c r="G1107" s="82">
        <v>2</v>
      </c>
      <c r="H1107" s="80">
        <f t="shared" si="94"/>
        <v>686</v>
      </c>
    </row>
    <row r="1108" spans="1:8" s="1" customFormat="1" x14ac:dyDescent="0.2">
      <c r="A1108" s="95" t="s">
        <v>1144</v>
      </c>
      <c r="B1108" s="81" t="s">
        <v>1141</v>
      </c>
      <c r="C1108" s="97">
        <v>31</v>
      </c>
      <c r="D1108" s="81"/>
      <c r="E1108" s="81"/>
      <c r="F1108" s="81"/>
      <c r="G1108" s="82">
        <v>2</v>
      </c>
      <c r="H1108" s="80">
        <f t="shared" si="94"/>
        <v>62</v>
      </c>
    </row>
    <row r="1109" spans="1:8" s="1" customFormat="1" x14ac:dyDescent="0.2">
      <c r="A1109" s="95" t="s">
        <v>1145</v>
      </c>
      <c r="B1109" s="81" t="s">
        <v>1141</v>
      </c>
      <c r="C1109" s="97">
        <v>103</v>
      </c>
      <c r="D1109" s="81"/>
      <c r="E1109" s="81"/>
      <c r="F1109" s="81"/>
      <c r="G1109" s="82">
        <v>2</v>
      </c>
      <c r="H1109" s="80">
        <f t="shared" si="94"/>
        <v>206</v>
      </c>
    </row>
    <row r="1110" spans="1:8" s="1" customFormat="1" x14ac:dyDescent="0.2">
      <c r="A1110" s="95" t="s">
        <v>1146</v>
      </c>
      <c r="B1110" s="81" t="s">
        <v>1141</v>
      </c>
      <c r="C1110" s="97">
        <v>256</v>
      </c>
      <c r="D1110" s="81"/>
      <c r="E1110" s="81"/>
      <c r="F1110" s="81"/>
      <c r="G1110" s="82">
        <v>2</v>
      </c>
      <c r="H1110" s="80">
        <f t="shared" si="94"/>
        <v>512</v>
      </c>
    </row>
    <row r="1111" spans="1:8" s="1" customFormat="1" x14ac:dyDescent="0.2">
      <c r="A1111" s="95" t="s">
        <v>1147</v>
      </c>
      <c r="B1111" s="81" t="s">
        <v>1141</v>
      </c>
      <c r="C1111" s="97">
        <v>125</v>
      </c>
      <c r="D1111" s="81"/>
      <c r="E1111" s="81"/>
      <c r="F1111" s="81"/>
      <c r="G1111" s="82">
        <v>2</v>
      </c>
      <c r="H1111" s="80">
        <f t="shared" si="94"/>
        <v>250</v>
      </c>
    </row>
    <row r="1112" spans="1:8" s="1" customFormat="1" x14ac:dyDescent="0.2">
      <c r="A1112" s="95" t="s">
        <v>1148</v>
      </c>
      <c r="B1112" s="81" t="s">
        <v>1141</v>
      </c>
      <c r="C1112" s="97">
        <v>222</v>
      </c>
      <c r="D1112" s="81"/>
      <c r="E1112" s="81"/>
      <c r="F1112" s="81"/>
      <c r="G1112" s="82">
        <v>2</v>
      </c>
      <c r="H1112" s="80">
        <f t="shared" si="94"/>
        <v>444</v>
      </c>
    </row>
    <row r="1113" spans="1:8" s="1" customFormat="1" x14ac:dyDescent="0.2">
      <c r="A1113" s="95" t="s">
        <v>1149</v>
      </c>
      <c r="B1113" s="81" t="s">
        <v>1141</v>
      </c>
      <c r="C1113" s="97">
        <v>784</v>
      </c>
      <c r="D1113" s="81"/>
      <c r="E1113" s="81"/>
      <c r="F1113" s="81"/>
      <c r="G1113" s="82">
        <v>2</v>
      </c>
      <c r="H1113" s="80">
        <f t="shared" si="94"/>
        <v>1568</v>
      </c>
    </row>
    <row r="1114" spans="1:8" s="1" customFormat="1" x14ac:dyDescent="0.2">
      <c r="A1114" s="95" t="s">
        <v>1150</v>
      </c>
      <c r="B1114" s="81" t="s">
        <v>1141</v>
      </c>
      <c r="C1114" s="97">
        <v>369</v>
      </c>
      <c r="D1114" s="81"/>
      <c r="E1114" s="81"/>
      <c r="F1114" s="81"/>
      <c r="G1114" s="82">
        <v>2</v>
      </c>
      <c r="H1114" s="80">
        <f t="shared" si="94"/>
        <v>738</v>
      </c>
    </row>
    <row r="1115" spans="1:8" s="1" customFormat="1" x14ac:dyDescent="0.2">
      <c r="A1115" s="95" t="s">
        <v>1151</v>
      </c>
      <c r="B1115" s="81" t="s">
        <v>1141</v>
      </c>
      <c r="C1115" s="97">
        <v>286</v>
      </c>
      <c r="D1115" s="81"/>
      <c r="E1115" s="81"/>
      <c r="F1115" s="81"/>
      <c r="G1115" s="82">
        <v>2</v>
      </c>
      <c r="H1115" s="80">
        <f t="shared" si="94"/>
        <v>572</v>
      </c>
    </row>
    <row r="1116" spans="1:8" s="1" customFormat="1" x14ac:dyDescent="0.2">
      <c r="A1116" s="95" t="s">
        <v>1152</v>
      </c>
      <c r="B1116" s="81" t="s">
        <v>1141</v>
      </c>
      <c r="C1116" s="97">
        <v>283</v>
      </c>
      <c r="D1116" s="81"/>
      <c r="E1116" s="81"/>
      <c r="F1116" s="81"/>
      <c r="G1116" s="82">
        <v>2</v>
      </c>
      <c r="H1116" s="80">
        <f t="shared" si="94"/>
        <v>566</v>
      </c>
    </row>
    <row r="1117" spans="1:8" s="1" customFormat="1" x14ac:dyDescent="0.2">
      <c r="A1117" s="95" t="s">
        <v>1153</v>
      </c>
      <c r="B1117" s="81" t="s">
        <v>1141</v>
      </c>
      <c r="C1117" s="97">
        <v>183</v>
      </c>
      <c r="D1117" s="81"/>
      <c r="E1117" s="81"/>
      <c r="F1117" s="81"/>
      <c r="G1117" s="82">
        <v>2</v>
      </c>
      <c r="H1117" s="80">
        <f t="shared" si="94"/>
        <v>366</v>
      </c>
    </row>
    <row r="1118" spans="1:8" s="1" customFormat="1" x14ac:dyDescent="0.2">
      <c r="A1118" s="95" t="s">
        <v>1154</v>
      </c>
      <c r="B1118" s="81" t="s">
        <v>1141</v>
      </c>
      <c r="C1118" s="97">
        <v>85</v>
      </c>
      <c r="D1118" s="81"/>
      <c r="E1118" s="81"/>
      <c r="F1118" s="81"/>
      <c r="G1118" s="82">
        <v>2</v>
      </c>
      <c r="H1118" s="80">
        <f t="shared" si="94"/>
        <v>170</v>
      </c>
    </row>
    <row r="1119" spans="1:8" s="1" customFormat="1" x14ac:dyDescent="0.2">
      <c r="A1119" s="88" t="s">
        <v>1155</v>
      </c>
      <c r="B1119" s="81" t="s">
        <v>1141</v>
      </c>
      <c r="C1119" s="89">
        <v>216</v>
      </c>
      <c r="D1119" s="87"/>
      <c r="E1119" s="87"/>
      <c r="F1119" s="79"/>
      <c r="G1119" s="82">
        <v>2</v>
      </c>
      <c r="H1119" s="80">
        <f t="shared" si="94"/>
        <v>432</v>
      </c>
    </row>
    <row r="1120" spans="1:8" s="1" customFormat="1" x14ac:dyDescent="0.2">
      <c r="A1120" s="88" t="s">
        <v>1156</v>
      </c>
      <c r="B1120" s="81" t="s">
        <v>1141</v>
      </c>
      <c r="C1120" s="89">
        <v>301</v>
      </c>
      <c r="D1120" s="87"/>
      <c r="E1120" s="87"/>
      <c r="F1120" s="79"/>
      <c r="G1120" s="82">
        <v>2</v>
      </c>
      <c r="H1120" s="80">
        <f t="shared" si="94"/>
        <v>602</v>
      </c>
    </row>
    <row r="1121" spans="1:8" s="1" customFormat="1" x14ac:dyDescent="0.2">
      <c r="A1121" s="88" t="s">
        <v>1157</v>
      </c>
      <c r="B1121" s="81" t="s">
        <v>1141</v>
      </c>
      <c r="C1121" s="89">
        <v>29</v>
      </c>
      <c r="D1121" s="87"/>
      <c r="E1121" s="87"/>
      <c r="F1121" s="79"/>
      <c r="G1121" s="82">
        <v>2</v>
      </c>
      <c r="H1121" s="80">
        <f t="shared" si="94"/>
        <v>58</v>
      </c>
    </row>
    <row r="1122" spans="1:8" s="1" customFormat="1" x14ac:dyDescent="0.2">
      <c r="A1122" s="88" t="s">
        <v>1158</v>
      </c>
      <c r="B1122" s="81" t="s">
        <v>1141</v>
      </c>
      <c r="C1122" s="89">
        <v>108</v>
      </c>
      <c r="D1122" s="81"/>
      <c r="E1122" s="81"/>
      <c r="F1122" s="79"/>
      <c r="G1122" s="82">
        <v>2</v>
      </c>
      <c r="H1122" s="80">
        <f t="shared" si="94"/>
        <v>216</v>
      </c>
    </row>
    <row r="1123" spans="1:8" s="1" customFormat="1" x14ac:dyDescent="0.2">
      <c r="A1123" s="88" t="s">
        <v>1159</v>
      </c>
      <c r="B1123" s="81" t="s">
        <v>1141</v>
      </c>
      <c r="C1123" s="89">
        <v>131</v>
      </c>
      <c r="D1123" s="81"/>
      <c r="E1123" s="81"/>
      <c r="F1123" s="79"/>
      <c r="G1123" s="82">
        <v>2</v>
      </c>
      <c r="H1123" s="80">
        <f t="shared" si="94"/>
        <v>262</v>
      </c>
    </row>
    <row r="1124" spans="1:8" s="1" customFormat="1" x14ac:dyDescent="0.2">
      <c r="A1124" s="88" t="s">
        <v>1160</v>
      </c>
      <c r="B1124" s="81" t="s">
        <v>1141</v>
      </c>
      <c r="C1124" s="89">
        <v>226</v>
      </c>
      <c r="D1124" s="81"/>
      <c r="E1124" s="81"/>
      <c r="F1124" s="79"/>
      <c r="G1124" s="82">
        <v>2</v>
      </c>
      <c r="H1124" s="80">
        <f t="shared" si="94"/>
        <v>452</v>
      </c>
    </row>
    <row r="1125" spans="1:8" s="1" customFormat="1" x14ac:dyDescent="0.2">
      <c r="A1125" s="88" t="s">
        <v>1161</v>
      </c>
      <c r="B1125" s="79" t="s">
        <v>1141</v>
      </c>
      <c r="C1125" s="89">
        <v>87</v>
      </c>
      <c r="D1125" s="81"/>
      <c r="E1125" s="81"/>
      <c r="F1125" s="79"/>
      <c r="G1125" s="82">
        <v>2</v>
      </c>
      <c r="H1125" s="80">
        <f t="shared" si="94"/>
        <v>174</v>
      </c>
    </row>
    <row r="1126" spans="1:8" s="1" customFormat="1" x14ac:dyDescent="0.2">
      <c r="A1126" s="88" t="s">
        <v>1162</v>
      </c>
      <c r="B1126" s="79" t="s">
        <v>1141</v>
      </c>
      <c r="C1126" s="89">
        <v>129</v>
      </c>
      <c r="D1126" s="81"/>
      <c r="E1126" s="81"/>
      <c r="F1126" s="79"/>
      <c r="G1126" s="82">
        <v>2</v>
      </c>
      <c r="H1126" s="80">
        <f t="shared" si="94"/>
        <v>258</v>
      </c>
    </row>
    <row r="1127" spans="1:8" s="1" customFormat="1" x14ac:dyDescent="0.2">
      <c r="A1127" s="88" t="s">
        <v>1163</v>
      </c>
      <c r="B1127" s="79" t="s">
        <v>1141</v>
      </c>
      <c r="C1127" s="89">
        <v>1068</v>
      </c>
      <c r="D1127" s="81"/>
      <c r="E1127" s="81"/>
      <c r="F1127" s="79"/>
      <c r="G1127" s="114">
        <v>4</v>
      </c>
      <c r="H1127" s="80">
        <f t="shared" si="94"/>
        <v>4272</v>
      </c>
    </row>
    <row r="1128" spans="1:8" s="1" customFormat="1" ht="15" x14ac:dyDescent="0.25">
      <c r="A1128" s="90" t="s">
        <v>64</v>
      </c>
      <c r="B1128" s="87"/>
      <c r="C1128" s="91">
        <f>SUM(C1104:C1127)</f>
        <v>6159</v>
      </c>
      <c r="D1128" s="87"/>
      <c r="E1128" s="87"/>
      <c r="F1128" s="79"/>
      <c r="G1128" s="82"/>
      <c r="H1128" s="91">
        <f>SUM(H1104:H1127)</f>
        <v>14454</v>
      </c>
    </row>
    <row r="1129" spans="1:8" s="1" customFormat="1" x14ac:dyDescent="0.2">
      <c r="A1129" s="88"/>
      <c r="B1129" s="87"/>
      <c r="C1129" s="99"/>
      <c r="D1129" s="87"/>
      <c r="E1129" s="87"/>
      <c r="F1129" s="79"/>
      <c r="G1129" s="82"/>
      <c r="H1129" s="80">
        <f t="shared" ref="H1129:H1131" si="95">C1129*G1129</f>
        <v>0</v>
      </c>
    </row>
    <row r="1130" spans="1:8" s="1" customFormat="1" x14ac:dyDescent="0.2">
      <c r="A1130" s="88" t="s">
        <v>1164</v>
      </c>
      <c r="B1130" s="79" t="s">
        <v>1165</v>
      </c>
      <c r="C1130" s="89">
        <v>346</v>
      </c>
      <c r="D1130" s="87"/>
      <c r="E1130" s="87"/>
      <c r="F1130" s="79"/>
      <c r="G1130" s="82">
        <v>2</v>
      </c>
      <c r="H1130" s="80">
        <f t="shared" si="95"/>
        <v>692</v>
      </c>
    </row>
    <row r="1131" spans="1:8" s="1" customFormat="1" x14ac:dyDescent="0.2">
      <c r="A1131" s="88" t="s">
        <v>1166</v>
      </c>
      <c r="B1131" s="79" t="s">
        <v>1165</v>
      </c>
      <c r="C1131" s="89">
        <v>545</v>
      </c>
      <c r="D1131" s="87"/>
      <c r="E1131" s="87"/>
      <c r="F1131" s="79"/>
      <c r="G1131" s="82">
        <v>2</v>
      </c>
      <c r="H1131" s="80">
        <f t="shared" si="95"/>
        <v>1090</v>
      </c>
    </row>
    <row r="1132" spans="1:8" s="1" customFormat="1" ht="15" x14ac:dyDescent="0.25">
      <c r="A1132" s="90" t="s">
        <v>64</v>
      </c>
      <c r="B1132" s="87"/>
      <c r="C1132" s="91">
        <f>SUM(C1130:C1131)</f>
        <v>891</v>
      </c>
      <c r="D1132" s="87"/>
      <c r="E1132" s="87"/>
      <c r="F1132" s="79"/>
      <c r="G1132" s="82"/>
      <c r="H1132" s="91">
        <f>SUM(H1130:H1131)</f>
        <v>1782</v>
      </c>
    </row>
    <row r="1133" spans="1:8" s="1" customFormat="1" x14ac:dyDescent="0.2">
      <c r="A1133" s="88"/>
      <c r="B1133" s="87"/>
      <c r="C1133" s="99"/>
      <c r="D1133" s="87"/>
      <c r="E1133" s="87"/>
      <c r="F1133" s="79"/>
      <c r="G1133" s="82"/>
      <c r="H1133" s="80"/>
    </row>
    <row r="1134" spans="1:8" s="1" customFormat="1" x14ac:dyDescent="0.2">
      <c r="A1134" s="88" t="s">
        <v>1167</v>
      </c>
      <c r="B1134" s="81" t="s">
        <v>1168</v>
      </c>
      <c r="C1134" s="89">
        <v>1155</v>
      </c>
      <c r="D1134" s="87"/>
      <c r="E1134" s="87"/>
      <c r="F1134" s="79"/>
      <c r="G1134" s="114">
        <v>4</v>
      </c>
      <c r="H1134" s="80">
        <f t="shared" ref="H1134:H1162" si="96">C1134*G1134</f>
        <v>4620</v>
      </c>
    </row>
    <row r="1135" spans="1:8" s="1" customFormat="1" x14ac:dyDescent="0.2">
      <c r="A1135" s="95" t="s">
        <v>1169</v>
      </c>
      <c r="B1135" s="81" t="s">
        <v>1168</v>
      </c>
      <c r="C1135" s="97">
        <v>805</v>
      </c>
      <c r="D1135" s="81"/>
      <c r="E1135" s="81"/>
      <c r="F1135" s="79"/>
      <c r="G1135" s="82">
        <v>2</v>
      </c>
      <c r="H1135" s="80">
        <f t="shared" si="96"/>
        <v>1610</v>
      </c>
    </row>
    <row r="1136" spans="1:8" s="1" customFormat="1" x14ac:dyDescent="0.2">
      <c r="A1136" s="95" t="s">
        <v>1170</v>
      </c>
      <c r="B1136" s="81" t="s">
        <v>1168</v>
      </c>
      <c r="C1136" s="97">
        <v>204</v>
      </c>
      <c r="D1136" s="81"/>
      <c r="E1136" s="81"/>
      <c r="F1136" s="79">
        <v>1</v>
      </c>
      <c r="G1136" s="82">
        <v>2</v>
      </c>
      <c r="H1136" s="80">
        <f t="shared" si="96"/>
        <v>408</v>
      </c>
    </row>
    <row r="1137" spans="1:8" s="1" customFormat="1" x14ac:dyDescent="0.2">
      <c r="A1137" s="95" t="s">
        <v>1171</v>
      </c>
      <c r="B1137" s="81" t="s">
        <v>1168</v>
      </c>
      <c r="C1137" s="97">
        <v>82</v>
      </c>
      <c r="D1137" s="81"/>
      <c r="E1137" s="81"/>
      <c r="F1137" s="79"/>
      <c r="G1137" s="82">
        <v>2</v>
      </c>
      <c r="H1137" s="80">
        <f t="shared" si="96"/>
        <v>164</v>
      </c>
    </row>
    <row r="1138" spans="1:8" s="1" customFormat="1" x14ac:dyDescent="0.2">
      <c r="A1138" s="88" t="s">
        <v>1172</v>
      </c>
      <c r="B1138" s="81" t="s">
        <v>1168</v>
      </c>
      <c r="C1138" s="89">
        <v>96</v>
      </c>
      <c r="D1138" s="87"/>
      <c r="E1138" s="87"/>
      <c r="F1138" s="79"/>
      <c r="G1138" s="82">
        <v>2</v>
      </c>
      <c r="H1138" s="80">
        <f t="shared" si="96"/>
        <v>192</v>
      </c>
    </row>
    <row r="1139" spans="1:8" s="1" customFormat="1" x14ac:dyDescent="0.2">
      <c r="A1139" s="95" t="s">
        <v>1173</v>
      </c>
      <c r="B1139" s="81" t="s">
        <v>1168</v>
      </c>
      <c r="C1139" s="97">
        <v>153</v>
      </c>
      <c r="D1139" s="81"/>
      <c r="E1139" s="81"/>
      <c r="F1139" s="79"/>
      <c r="G1139" s="82">
        <v>2</v>
      </c>
      <c r="H1139" s="80">
        <f t="shared" si="96"/>
        <v>306</v>
      </c>
    </row>
    <row r="1140" spans="1:8" s="1" customFormat="1" x14ac:dyDescent="0.2">
      <c r="A1140" s="95" t="s">
        <v>1174</v>
      </c>
      <c r="B1140" s="81" t="s">
        <v>1168</v>
      </c>
      <c r="C1140" s="97">
        <v>165</v>
      </c>
      <c r="D1140" s="81"/>
      <c r="E1140" s="81"/>
      <c r="F1140" s="81"/>
      <c r="G1140" s="82">
        <v>2</v>
      </c>
      <c r="H1140" s="80">
        <f t="shared" si="96"/>
        <v>330</v>
      </c>
    </row>
    <row r="1141" spans="1:8" s="1" customFormat="1" x14ac:dyDescent="0.2">
      <c r="A1141" s="95" t="s">
        <v>1175</v>
      </c>
      <c r="B1141" s="81" t="s">
        <v>1168</v>
      </c>
      <c r="C1141" s="97">
        <v>159</v>
      </c>
      <c r="D1141" s="81"/>
      <c r="E1141" s="81"/>
      <c r="F1141" s="81"/>
      <c r="G1141" s="82">
        <v>2</v>
      </c>
      <c r="H1141" s="80">
        <f t="shared" si="96"/>
        <v>318</v>
      </c>
    </row>
    <row r="1142" spans="1:8" s="1" customFormat="1" x14ac:dyDescent="0.2">
      <c r="A1142" s="95" t="s">
        <v>1176</v>
      </c>
      <c r="B1142" s="81" t="s">
        <v>1168</v>
      </c>
      <c r="C1142" s="97">
        <v>173</v>
      </c>
      <c r="D1142" s="81"/>
      <c r="E1142" s="81"/>
      <c r="F1142" s="81"/>
      <c r="G1142" s="82">
        <v>2</v>
      </c>
      <c r="H1142" s="80">
        <f t="shared" si="96"/>
        <v>346</v>
      </c>
    </row>
    <row r="1143" spans="1:8" s="1" customFormat="1" x14ac:dyDescent="0.2">
      <c r="A1143" s="95" t="s">
        <v>1177</v>
      </c>
      <c r="B1143" s="81" t="s">
        <v>1168</v>
      </c>
      <c r="C1143" s="97">
        <v>186</v>
      </c>
      <c r="D1143" s="81"/>
      <c r="E1143" s="81"/>
      <c r="F1143" s="81"/>
      <c r="G1143" s="82">
        <v>2</v>
      </c>
      <c r="H1143" s="80">
        <f t="shared" si="96"/>
        <v>372</v>
      </c>
    </row>
    <row r="1144" spans="1:8" s="1" customFormat="1" x14ac:dyDescent="0.2">
      <c r="A1144" s="88" t="s">
        <v>1178</v>
      </c>
      <c r="B1144" s="81" t="s">
        <v>1168</v>
      </c>
      <c r="C1144" s="89">
        <v>198</v>
      </c>
      <c r="D1144" s="87"/>
      <c r="E1144" s="87"/>
      <c r="F1144" s="81"/>
      <c r="G1144" s="82">
        <v>2</v>
      </c>
      <c r="H1144" s="80">
        <f t="shared" si="96"/>
        <v>396</v>
      </c>
    </row>
    <row r="1145" spans="1:8" s="1" customFormat="1" x14ac:dyDescent="0.2">
      <c r="A1145" s="95" t="s">
        <v>1179</v>
      </c>
      <c r="B1145" s="81" t="s">
        <v>1168</v>
      </c>
      <c r="C1145" s="97">
        <v>206</v>
      </c>
      <c r="D1145" s="81"/>
      <c r="E1145" s="81"/>
      <c r="F1145" s="81"/>
      <c r="G1145" s="82">
        <v>2</v>
      </c>
      <c r="H1145" s="80">
        <f t="shared" si="96"/>
        <v>412</v>
      </c>
    </row>
    <row r="1146" spans="1:8" s="1" customFormat="1" x14ac:dyDescent="0.2">
      <c r="A1146" s="95" t="s">
        <v>1180</v>
      </c>
      <c r="B1146" s="81" t="s">
        <v>1168</v>
      </c>
      <c r="C1146" s="97">
        <v>207</v>
      </c>
      <c r="D1146" s="81"/>
      <c r="E1146" s="81"/>
      <c r="F1146" s="81"/>
      <c r="G1146" s="82">
        <v>2</v>
      </c>
      <c r="H1146" s="80">
        <f t="shared" si="96"/>
        <v>414</v>
      </c>
    </row>
    <row r="1147" spans="1:8" s="1" customFormat="1" x14ac:dyDescent="0.2">
      <c r="A1147" s="95" t="s">
        <v>1181</v>
      </c>
      <c r="B1147" s="81" t="s">
        <v>1168</v>
      </c>
      <c r="C1147" s="97">
        <v>201</v>
      </c>
      <c r="D1147" s="81"/>
      <c r="E1147" s="81"/>
      <c r="F1147" s="81"/>
      <c r="G1147" s="82">
        <v>2</v>
      </c>
      <c r="H1147" s="80">
        <f t="shared" si="96"/>
        <v>402</v>
      </c>
    </row>
    <row r="1148" spans="1:8" s="1" customFormat="1" x14ac:dyDescent="0.2">
      <c r="A1148" s="95" t="s">
        <v>1182</v>
      </c>
      <c r="B1148" s="81" t="s">
        <v>1168</v>
      </c>
      <c r="C1148" s="97">
        <v>204</v>
      </c>
      <c r="D1148" s="81"/>
      <c r="E1148" s="81"/>
      <c r="F1148" s="81"/>
      <c r="G1148" s="82">
        <v>2</v>
      </c>
      <c r="H1148" s="80">
        <f t="shared" si="96"/>
        <v>408</v>
      </c>
    </row>
    <row r="1149" spans="1:8" s="1" customFormat="1" x14ac:dyDescent="0.2">
      <c r="A1149" s="95" t="s">
        <v>1183</v>
      </c>
      <c r="B1149" s="81" t="s">
        <v>1168</v>
      </c>
      <c r="C1149" s="97">
        <v>204</v>
      </c>
      <c r="D1149" s="81"/>
      <c r="E1149" s="81"/>
      <c r="F1149" s="81"/>
      <c r="G1149" s="82">
        <v>2</v>
      </c>
      <c r="H1149" s="80">
        <f t="shared" si="96"/>
        <v>408</v>
      </c>
    </row>
    <row r="1150" spans="1:8" s="1" customFormat="1" x14ac:dyDescent="0.2">
      <c r="A1150" s="95" t="s">
        <v>1184</v>
      </c>
      <c r="B1150" s="81" t="s">
        <v>1168</v>
      </c>
      <c r="C1150" s="97">
        <v>120</v>
      </c>
      <c r="D1150" s="81"/>
      <c r="E1150" s="81"/>
      <c r="F1150" s="81"/>
      <c r="G1150" s="82">
        <v>2</v>
      </c>
      <c r="H1150" s="80">
        <f t="shared" si="96"/>
        <v>240</v>
      </c>
    </row>
    <row r="1151" spans="1:8" s="1" customFormat="1" x14ac:dyDescent="0.2">
      <c r="A1151" s="95" t="s">
        <v>1185</v>
      </c>
      <c r="B1151" s="81" t="s">
        <v>1168</v>
      </c>
      <c r="C1151" s="97">
        <v>249</v>
      </c>
      <c r="D1151" s="81"/>
      <c r="E1151" s="81"/>
      <c r="F1151" s="87"/>
      <c r="G1151" s="82">
        <v>2</v>
      </c>
      <c r="H1151" s="80">
        <f t="shared" si="96"/>
        <v>498</v>
      </c>
    </row>
    <row r="1152" spans="1:8" s="1" customFormat="1" x14ac:dyDescent="0.2">
      <c r="A1152" s="88" t="s">
        <v>1186</v>
      </c>
      <c r="B1152" s="81" t="s">
        <v>1168</v>
      </c>
      <c r="C1152" s="89">
        <v>30</v>
      </c>
      <c r="D1152" s="87"/>
      <c r="E1152" s="87"/>
      <c r="F1152" s="81"/>
      <c r="G1152" s="82">
        <v>2</v>
      </c>
      <c r="H1152" s="80">
        <f t="shared" si="96"/>
        <v>60</v>
      </c>
    </row>
    <row r="1153" spans="1:256" x14ac:dyDescent="0.2">
      <c r="A1153" s="88" t="s">
        <v>1187</v>
      </c>
      <c r="B1153" s="81" t="s">
        <v>1168</v>
      </c>
      <c r="C1153" s="89">
        <v>26</v>
      </c>
      <c r="D1153" s="81"/>
      <c r="E1153" s="81"/>
      <c r="F1153" s="81"/>
      <c r="G1153" s="82">
        <v>2</v>
      </c>
      <c r="H1153" s="80">
        <f t="shared" si="96"/>
        <v>52</v>
      </c>
      <c r="I1153" s="1"/>
      <c r="J1153" s="1"/>
      <c r="K1153" s="1"/>
      <c r="L1153" s="1"/>
      <c r="M1153" s="1"/>
      <c r="N1153" s="1"/>
    </row>
    <row r="1154" spans="1:256" x14ac:dyDescent="0.2">
      <c r="A1154" s="95" t="s">
        <v>1188</v>
      </c>
      <c r="B1154" s="81" t="s">
        <v>1168</v>
      </c>
      <c r="C1154" s="97">
        <v>207</v>
      </c>
      <c r="D1154" s="81"/>
      <c r="E1154" s="81"/>
      <c r="F1154" s="81"/>
      <c r="G1154" s="82">
        <v>2</v>
      </c>
      <c r="H1154" s="80">
        <f t="shared" si="96"/>
        <v>414</v>
      </c>
      <c r="I1154" s="1"/>
      <c r="J1154" s="1"/>
      <c r="K1154" s="1"/>
      <c r="L1154" s="1"/>
      <c r="M1154" s="1"/>
      <c r="N1154" s="1"/>
    </row>
    <row r="1155" spans="1:256" x14ac:dyDescent="0.2">
      <c r="A1155" s="95" t="s">
        <v>1189</v>
      </c>
      <c r="B1155" s="81" t="s">
        <v>1168</v>
      </c>
      <c r="C1155" s="97">
        <v>140</v>
      </c>
      <c r="D1155" s="81"/>
      <c r="E1155" s="81"/>
      <c r="F1155" s="81"/>
      <c r="G1155" s="82">
        <v>2</v>
      </c>
      <c r="H1155" s="80">
        <f t="shared" si="96"/>
        <v>280</v>
      </c>
      <c r="I1155" s="1"/>
      <c r="J1155" s="1"/>
      <c r="K1155" s="1"/>
      <c r="L1155" s="1"/>
      <c r="M1155" s="1"/>
      <c r="N1155" s="1"/>
    </row>
    <row r="1156" spans="1:256" x14ac:dyDescent="0.2">
      <c r="A1156" s="95" t="s">
        <v>1190</v>
      </c>
      <c r="B1156" s="81" t="s">
        <v>1168</v>
      </c>
      <c r="C1156" s="97">
        <v>139</v>
      </c>
      <c r="D1156" s="81"/>
      <c r="E1156" s="81"/>
      <c r="F1156" s="81"/>
      <c r="G1156" s="82">
        <v>2</v>
      </c>
      <c r="H1156" s="80">
        <f t="shared" si="96"/>
        <v>278</v>
      </c>
      <c r="I1156" s="1"/>
      <c r="J1156" s="1"/>
      <c r="K1156" s="1"/>
      <c r="L1156" s="1"/>
      <c r="M1156" s="1"/>
      <c r="N1156" s="1"/>
    </row>
    <row r="1157" spans="1:256" x14ac:dyDescent="0.2">
      <c r="A1157" s="95" t="s">
        <v>1191</v>
      </c>
      <c r="B1157" s="81" t="s">
        <v>1168</v>
      </c>
      <c r="C1157" s="97">
        <v>138</v>
      </c>
      <c r="D1157" s="81"/>
      <c r="E1157" s="81"/>
      <c r="F1157" s="81"/>
      <c r="G1157" s="82">
        <v>2</v>
      </c>
      <c r="H1157" s="80">
        <f t="shared" si="96"/>
        <v>276</v>
      </c>
      <c r="I1157" s="1"/>
      <c r="J1157" s="1"/>
      <c r="K1157" s="1"/>
      <c r="L1157" s="1"/>
      <c r="M1157" s="1"/>
      <c r="N1157" s="1"/>
    </row>
    <row r="1158" spans="1:256" x14ac:dyDescent="0.2">
      <c r="A1158" s="95" t="s">
        <v>1192</v>
      </c>
      <c r="B1158" s="81" t="s">
        <v>1168</v>
      </c>
      <c r="C1158" s="97">
        <v>138</v>
      </c>
      <c r="D1158" s="81"/>
      <c r="E1158" s="81"/>
      <c r="F1158" s="81"/>
      <c r="G1158" s="82">
        <v>2</v>
      </c>
      <c r="H1158" s="80">
        <f t="shared" si="96"/>
        <v>276</v>
      </c>
      <c r="I1158" s="1"/>
      <c r="J1158" s="1"/>
      <c r="K1158" s="1"/>
      <c r="L1158" s="1"/>
      <c r="M1158" s="1"/>
      <c r="N1158" s="1"/>
    </row>
    <row r="1159" spans="1:256" x14ac:dyDescent="0.2">
      <c r="A1159" s="95" t="s">
        <v>1193</v>
      </c>
      <c r="B1159" s="81" t="s">
        <v>1168</v>
      </c>
      <c r="C1159" s="97">
        <v>138</v>
      </c>
      <c r="D1159" s="81"/>
      <c r="E1159" s="81"/>
      <c r="F1159" s="81"/>
      <c r="G1159" s="82">
        <v>2</v>
      </c>
      <c r="H1159" s="80">
        <f t="shared" si="96"/>
        <v>276</v>
      </c>
      <c r="I1159" s="1"/>
      <c r="J1159" s="1"/>
      <c r="K1159" s="1"/>
      <c r="L1159" s="1"/>
      <c r="M1159" s="1"/>
      <c r="N1159" s="1"/>
    </row>
    <row r="1160" spans="1:256" x14ac:dyDescent="0.2">
      <c r="A1160" s="95" t="s">
        <v>1194</v>
      </c>
      <c r="B1160" s="81" t="s">
        <v>1168</v>
      </c>
      <c r="C1160" s="97">
        <v>141</v>
      </c>
      <c r="D1160" s="81"/>
      <c r="E1160" s="81"/>
      <c r="F1160" s="81"/>
      <c r="G1160" s="82">
        <v>2</v>
      </c>
      <c r="H1160" s="80">
        <f t="shared" si="96"/>
        <v>282</v>
      </c>
      <c r="I1160" s="1"/>
      <c r="J1160" s="1"/>
      <c r="K1160" s="1"/>
      <c r="L1160" s="1"/>
      <c r="M1160" s="1"/>
      <c r="N1160" s="1"/>
    </row>
    <row r="1161" spans="1:256" x14ac:dyDescent="0.2">
      <c r="A1161" s="95" t="s">
        <v>1195</v>
      </c>
      <c r="B1161" s="81" t="s">
        <v>1168</v>
      </c>
      <c r="C1161" s="97">
        <v>22</v>
      </c>
      <c r="D1161" s="81"/>
      <c r="E1161" s="81"/>
      <c r="F1161" s="81"/>
      <c r="G1161" s="82">
        <v>2</v>
      </c>
      <c r="H1161" s="80">
        <f t="shared" si="96"/>
        <v>44</v>
      </c>
      <c r="I1161" s="1"/>
      <c r="J1161" s="1"/>
      <c r="K1161" s="1"/>
      <c r="L1161" s="1"/>
      <c r="M1161" s="1"/>
      <c r="N1161" s="1"/>
    </row>
    <row r="1162" spans="1:256" x14ac:dyDescent="0.2">
      <c r="A1162" s="95" t="s">
        <v>1196</v>
      </c>
      <c r="B1162" s="81" t="s">
        <v>1168</v>
      </c>
      <c r="C1162" s="97">
        <v>22</v>
      </c>
      <c r="D1162" s="81"/>
      <c r="E1162" s="81"/>
      <c r="F1162" s="81"/>
      <c r="G1162" s="82">
        <v>2</v>
      </c>
      <c r="H1162" s="80">
        <f t="shared" si="96"/>
        <v>44</v>
      </c>
      <c r="I1162" s="1"/>
      <c r="J1162" s="1"/>
      <c r="K1162" s="1"/>
      <c r="L1162" s="1"/>
      <c r="M1162" s="1"/>
      <c r="N1162" s="1"/>
    </row>
    <row r="1163" spans="1:256" ht="15" x14ac:dyDescent="0.25">
      <c r="A1163" s="115" t="s">
        <v>1197</v>
      </c>
      <c r="B1163" s="116"/>
      <c r="C1163" s="91">
        <f>SUM(C1134:C1162)</f>
        <v>5908</v>
      </c>
      <c r="D1163" s="116"/>
      <c r="E1163" s="116"/>
      <c r="F1163" s="117"/>
      <c r="G1163" s="118"/>
      <c r="H1163" s="91">
        <f>SUM(H1134:H1162)</f>
        <v>14126</v>
      </c>
      <c r="I1163" s="1"/>
      <c r="J1163" s="1"/>
      <c r="K1163" s="1"/>
      <c r="L1163" s="1"/>
      <c r="M1163" s="1"/>
      <c r="N1163" s="1"/>
    </row>
    <row r="1164" spans="1:256" ht="15" x14ac:dyDescent="0.25">
      <c r="A1164" s="115"/>
      <c r="B1164" s="116"/>
      <c r="C1164" s="91"/>
      <c r="D1164" s="116"/>
      <c r="E1164" s="116"/>
      <c r="F1164" s="117"/>
      <c r="G1164" s="118"/>
      <c r="H1164" s="80"/>
      <c r="I1164" s="1"/>
      <c r="J1164" s="1"/>
      <c r="K1164" s="1"/>
      <c r="L1164" s="1"/>
      <c r="M1164" s="1"/>
      <c r="N1164" s="1"/>
    </row>
    <row r="1165" spans="1:256" s="4" customFormat="1" x14ac:dyDescent="0.2">
      <c r="A1165" s="78" t="s">
        <v>1198</v>
      </c>
      <c r="B1165" s="78" t="s">
        <v>1199</v>
      </c>
      <c r="C1165" s="119">
        <v>111</v>
      </c>
      <c r="D1165" s="78"/>
      <c r="E1165" s="78"/>
      <c r="F1165" s="79"/>
      <c r="G1165" s="82">
        <v>2</v>
      </c>
      <c r="H1165" s="80">
        <f t="shared" ref="H1165:H1175" si="97">C1165*G1165</f>
        <v>222</v>
      </c>
      <c r="I1165" s="1"/>
      <c r="J1165" s="1"/>
      <c r="K1165" s="1"/>
      <c r="L1165" s="1"/>
      <c r="M1165" s="1"/>
      <c r="N1165" s="1"/>
      <c r="O1165" s="1"/>
      <c r="P1165" s="1"/>
      <c r="Q1165" s="1"/>
      <c r="IU1165" s="1"/>
      <c r="IV1165" s="1"/>
    </row>
    <row r="1166" spans="1:256" s="4" customFormat="1" x14ac:dyDescent="0.2">
      <c r="A1166" s="78" t="s">
        <v>1200</v>
      </c>
      <c r="B1166" s="78" t="s">
        <v>1199</v>
      </c>
      <c r="C1166" s="98">
        <v>162</v>
      </c>
      <c r="D1166" s="78"/>
      <c r="E1166" s="78"/>
      <c r="F1166" s="79"/>
      <c r="G1166" s="82">
        <v>2</v>
      </c>
      <c r="H1166" s="80">
        <f t="shared" si="97"/>
        <v>324</v>
      </c>
      <c r="I1166" s="1"/>
      <c r="J1166" s="1"/>
      <c r="K1166" s="1"/>
      <c r="L1166" s="1"/>
      <c r="M1166" s="1"/>
      <c r="N1166" s="1"/>
      <c r="O1166" s="1"/>
      <c r="P1166" s="1"/>
      <c r="Q1166" s="1"/>
      <c r="IU1166" s="1"/>
      <c r="IV1166" s="1"/>
    </row>
    <row r="1167" spans="1:256" s="4" customFormat="1" x14ac:dyDescent="0.2">
      <c r="A1167" s="78" t="s">
        <v>1201</v>
      </c>
      <c r="B1167" s="78" t="s">
        <v>1199</v>
      </c>
      <c r="C1167" s="98">
        <v>49</v>
      </c>
      <c r="D1167" s="78"/>
      <c r="E1167" s="78"/>
      <c r="F1167" s="79"/>
      <c r="G1167" s="82">
        <v>2</v>
      </c>
      <c r="H1167" s="80">
        <f t="shared" si="97"/>
        <v>98</v>
      </c>
      <c r="I1167" s="1"/>
      <c r="J1167" s="1"/>
      <c r="K1167" s="1"/>
      <c r="L1167" s="1"/>
      <c r="M1167" s="1"/>
      <c r="N1167" s="1"/>
      <c r="O1167" s="1"/>
      <c r="P1167" s="1"/>
      <c r="Q1167" s="1"/>
      <c r="IU1167" s="1"/>
      <c r="IV1167" s="1"/>
    </row>
    <row r="1168" spans="1:256" s="4" customFormat="1" x14ac:dyDescent="0.2">
      <c r="A1168" s="78" t="s">
        <v>1202</v>
      </c>
      <c r="B1168" s="78" t="s">
        <v>1199</v>
      </c>
      <c r="C1168" s="98">
        <v>229</v>
      </c>
      <c r="D1168" s="78"/>
      <c r="E1168" s="78"/>
      <c r="F1168" s="79"/>
      <c r="G1168" s="82">
        <v>2</v>
      </c>
      <c r="H1168" s="80">
        <f t="shared" si="97"/>
        <v>458</v>
      </c>
      <c r="I1168" s="1"/>
      <c r="J1168" s="1"/>
      <c r="K1168" s="1"/>
      <c r="L1168" s="1"/>
      <c r="M1168" s="1"/>
      <c r="N1168" s="1"/>
      <c r="O1168" s="1"/>
      <c r="P1168" s="1"/>
      <c r="Q1168" s="1"/>
      <c r="IU1168" s="1"/>
      <c r="IV1168" s="1"/>
    </row>
    <row r="1169" spans="1:256" s="4" customFormat="1" x14ac:dyDescent="0.2">
      <c r="A1169" s="78" t="s">
        <v>1203</v>
      </c>
      <c r="B1169" s="78" t="s">
        <v>1199</v>
      </c>
      <c r="C1169" s="98">
        <v>128</v>
      </c>
      <c r="D1169" s="78"/>
      <c r="E1169" s="78"/>
      <c r="F1169" s="79"/>
      <c r="G1169" s="82">
        <v>2</v>
      </c>
      <c r="H1169" s="80">
        <f t="shared" si="97"/>
        <v>256</v>
      </c>
      <c r="I1169" s="1"/>
      <c r="J1169" s="1"/>
      <c r="K1169" s="1"/>
      <c r="L1169" s="1"/>
      <c r="M1169" s="1"/>
      <c r="N1169" s="1"/>
      <c r="O1169" s="1"/>
      <c r="P1169" s="1"/>
      <c r="Q1169" s="1"/>
      <c r="IU1169" s="1"/>
      <c r="IV1169" s="1"/>
    </row>
    <row r="1170" spans="1:256" s="4" customFormat="1" x14ac:dyDescent="0.2">
      <c r="A1170" s="78" t="s">
        <v>1204</v>
      </c>
      <c r="B1170" s="78" t="s">
        <v>1199</v>
      </c>
      <c r="C1170" s="98">
        <v>112</v>
      </c>
      <c r="D1170" s="78"/>
      <c r="E1170" s="78"/>
      <c r="F1170" s="79"/>
      <c r="G1170" s="82">
        <v>2</v>
      </c>
      <c r="H1170" s="80">
        <f t="shared" si="97"/>
        <v>224</v>
      </c>
      <c r="I1170" s="1"/>
      <c r="J1170" s="1"/>
      <c r="K1170" s="1"/>
      <c r="L1170" s="1"/>
      <c r="M1170" s="1"/>
      <c r="N1170" s="1"/>
      <c r="O1170" s="1"/>
      <c r="P1170" s="1"/>
      <c r="Q1170" s="1"/>
      <c r="IU1170" s="1"/>
      <c r="IV1170" s="1"/>
    </row>
    <row r="1171" spans="1:256" s="4" customFormat="1" x14ac:dyDescent="0.2">
      <c r="A1171" s="78" t="s">
        <v>1205</v>
      </c>
      <c r="B1171" s="78" t="s">
        <v>1199</v>
      </c>
      <c r="C1171" s="98">
        <v>50</v>
      </c>
      <c r="D1171" s="78"/>
      <c r="E1171" s="78"/>
      <c r="F1171" s="79"/>
      <c r="G1171" s="82">
        <v>2</v>
      </c>
      <c r="H1171" s="80">
        <f t="shared" si="97"/>
        <v>100</v>
      </c>
      <c r="I1171" s="1"/>
      <c r="J1171" s="1"/>
      <c r="K1171" s="1"/>
      <c r="L1171" s="1"/>
      <c r="M1171" s="1"/>
      <c r="N1171" s="1"/>
      <c r="O1171" s="1"/>
      <c r="P1171" s="1"/>
      <c r="Q1171" s="1"/>
      <c r="IU1171" s="1"/>
      <c r="IV1171" s="1"/>
    </row>
    <row r="1172" spans="1:256" s="4" customFormat="1" x14ac:dyDescent="0.2">
      <c r="A1172" s="78" t="s">
        <v>1206</v>
      </c>
      <c r="B1172" s="78" t="s">
        <v>1199</v>
      </c>
      <c r="C1172" s="98">
        <v>322</v>
      </c>
      <c r="D1172" s="78"/>
      <c r="E1172" s="78"/>
      <c r="F1172" s="79"/>
      <c r="G1172" s="82">
        <v>2</v>
      </c>
      <c r="H1172" s="80">
        <f t="shared" si="97"/>
        <v>644</v>
      </c>
      <c r="I1172" s="1"/>
      <c r="J1172" s="1"/>
      <c r="K1172" s="1"/>
      <c r="L1172" s="1"/>
      <c r="M1172" s="1"/>
      <c r="N1172" s="1"/>
      <c r="O1172" s="1"/>
      <c r="P1172" s="1"/>
      <c r="Q1172" s="1"/>
      <c r="IU1172" s="1"/>
      <c r="IV1172" s="1"/>
    </row>
    <row r="1173" spans="1:256" s="4" customFormat="1" x14ac:dyDescent="0.2">
      <c r="A1173" s="78" t="s">
        <v>1207</v>
      </c>
      <c r="B1173" s="78" t="s">
        <v>1199</v>
      </c>
      <c r="C1173" s="98">
        <v>323</v>
      </c>
      <c r="D1173" s="78"/>
      <c r="E1173" s="78"/>
      <c r="F1173" s="79"/>
      <c r="G1173" s="82">
        <v>2</v>
      </c>
      <c r="H1173" s="80">
        <f t="shared" si="97"/>
        <v>646</v>
      </c>
      <c r="I1173" s="1"/>
      <c r="J1173" s="1"/>
      <c r="K1173" s="1"/>
      <c r="L1173" s="1"/>
      <c r="M1173" s="1"/>
      <c r="N1173" s="1"/>
      <c r="O1173" s="1"/>
      <c r="P1173" s="1"/>
      <c r="Q1173" s="1"/>
      <c r="IU1173" s="1"/>
      <c r="IV1173" s="1"/>
    </row>
    <row r="1174" spans="1:256" s="4" customFormat="1" x14ac:dyDescent="0.2">
      <c r="A1174" s="78" t="s">
        <v>1208</v>
      </c>
      <c r="B1174" s="78" t="s">
        <v>1199</v>
      </c>
      <c r="C1174" s="98">
        <v>325</v>
      </c>
      <c r="D1174" s="78"/>
      <c r="E1174" s="78"/>
      <c r="F1174" s="79"/>
      <c r="G1174" s="82">
        <v>2</v>
      </c>
      <c r="H1174" s="80">
        <f t="shared" si="97"/>
        <v>650</v>
      </c>
      <c r="I1174" s="1"/>
      <c r="J1174" s="1"/>
      <c r="K1174" s="1"/>
      <c r="L1174" s="1"/>
      <c r="M1174" s="1"/>
      <c r="N1174" s="1"/>
      <c r="O1174" s="1"/>
      <c r="P1174" s="1"/>
      <c r="Q1174" s="1"/>
      <c r="IU1174" s="1"/>
      <c r="IV1174" s="1"/>
    </row>
    <row r="1175" spans="1:256" s="4" customFormat="1" x14ac:dyDescent="0.2">
      <c r="A1175" s="78" t="s">
        <v>1209</v>
      </c>
      <c r="B1175" s="78" t="s">
        <v>1199</v>
      </c>
      <c r="C1175" s="98">
        <v>283</v>
      </c>
      <c r="D1175" s="78"/>
      <c r="E1175" s="78"/>
      <c r="F1175" s="79"/>
      <c r="G1175" s="82">
        <v>2</v>
      </c>
      <c r="H1175" s="80">
        <f t="shared" si="97"/>
        <v>566</v>
      </c>
      <c r="I1175" s="1"/>
      <c r="J1175" s="1"/>
      <c r="K1175" s="1"/>
      <c r="L1175" s="1"/>
      <c r="M1175" s="1"/>
      <c r="N1175" s="1"/>
      <c r="O1175" s="1"/>
      <c r="P1175" s="1"/>
      <c r="Q1175" s="1"/>
      <c r="IU1175" s="1"/>
      <c r="IV1175" s="1"/>
    </row>
    <row r="1176" spans="1:256" s="4" customFormat="1" ht="15" x14ac:dyDescent="0.25">
      <c r="A1176" s="84" t="s">
        <v>191</v>
      </c>
      <c r="B1176" s="120"/>
      <c r="C1176" s="121">
        <f>SUM(C1165:C1175)</f>
        <v>2094</v>
      </c>
      <c r="D1176" s="120"/>
      <c r="E1176" s="120"/>
      <c r="F1176" s="122"/>
      <c r="G1176" s="123"/>
      <c r="H1176" s="91">
        <f>SUM(H1165:H1175)</f>
        <v>4188</v>
      </c>
      <c r="I1176" s="1"/>
      <c r="J1176" s="1"/>
      <c r="K1176" s="1"/>
      <c r="L1176" s="1"/>
      <c r="M1176" s="1"/>
      <c r="N1176" s="1"/>
      <c r="O1176" s="1"/>
      <c r="P1176" s="1"/>
      <c r="Q1176" s="1"/>
      <c r="IU1176" s="1"/>
      <c r="IV1176" s="1"/>
    </row>
    <row r="1177" spans="1:256" s="4" customFormat="1" x14ac:dyDescent="0.2">
      <c r="A1177" s="78"/>
      <c r="B1177" s="78"/>
      <c r="C1177" s="98"/>
      <c r="D1177" s="78"/>
      <c r="E1177" s="78"/>
      <c r="F1177" s="79"/>
      <c r="G1177" s="82"/>
      <c r="H1177" s="80"/>
      <c r="I1177" s="1"/>
      <c r="J1177" s="1"/>
      <c r="K1177" s="1"/>
      <c r="L1177" s="1"/>
      <c r="M1177" s="1"/>
      <c r="N1177" s="1"/>
      <c r="O1177" s="1"/>
      <c r="P1177" s="1"/>
      <c r="Q1177" s="1"/>
      <c r="IU1177" s="1"/>
      <c r="IV1177" s="1"/>
    </row>
    <row r="1178" spans="1:256" s="4" customFormat="1" x14ac:dyDescent="0.2">
      <c r="A1178" s="78" t="s">
        <v>1210</v>
      </c>
      <c r="B1178" s="78" t="s">
        <v>1211</v>
      </c>
      <c r="C1178" s="98">
        <v>653</v>
      </c>
      <c r="D1178" s="78"/>
      <c r="E1178" s="78"/>
      <c r="F1178" s="79"/>
      <c r="G1178" s="82">
        <v>2</v>
      </c>
      <c r="H1178" s="80">
        <f t="shared" ref="H1178:H1188" si="98">C1178*G1178</f>
        <v>1306</v>
      </c>
      <c r="I1178" s="1"/>
      <c r="J1178" s="1"/>
      <c r="K1178" s="1"/>
      <c r="L1178" s="1"/>
      <c r="M1178" s="1"/>
      <c r="N1178" s="1"/>
      <c r="O1178" s="1"/>
      <c r="P1178" s="1"/>
      <c r="Q1178" s="1"/>
      <c r="IU1178" s="1"/>
      <c r="IV1178" s="1"/>
    </row>
    <row r="1179" spans="1:256" s="4" customFormat="1" x14ac:dyDescent="0.2">
      <c r="A1179" s="78" t="s">
        <v>1212</v>
      </c>
      <c r="B1179" s="78" t="s">
        <v>1211</v>
      </c>
      <c r="C1179" s="98">
        <v>325</v>
      </c>
      <c r="D1179" s="78"/>
      <c r="E1179" s="78"/>
      <c r="F1179" s="79"/>
      <c r="G1179" s="82">
        <v>2</v>
      </c>
      <c r="H1179" s="80">
        <f t="shared" si="98"/>
        <v>650</v>
      </c>
      <c r="I1179" s="1"/>
      <c r="J1179" s="1"/>
      <c r="K1179" s="1"/>
      <c r="L1179" s="1"/>
      <c r="M1179" s="1"/>
      <c r="N1179" s="1"/>
      <c r="O1179" s="1"/>
      <c r="P1179" s="1"/>
      <c r="Q1179" s="1"/>
      <c r="IU1179" s="1"/>
      <c r="IV1179" s="1"/>
    </row>
    <row r="1180" spans="1:256" s="4" customFormat="1" x14ac:dyDescent="0.2">
      <c r="A1180" s="78" t="s">
        <v>1213</v>
      </c>
      <c r="B1180" s="78" t="s">
        <v>1211</v>
      </c>
      <c r="C1180" s="98">
        <v>460</v>
      </c>
      <c r="D1180" s="78"/>
      <c r="E1180" s="78"/>
      <c r="F1180" s="79"/>
      <c r="G1180" s="82">
        <v>2</v>
      </c>
      <c r="H1180" s="80">
        <f t="shared" si="98"/>
        <v>920</v>
      </c>
      <c r="I1180" s="1"/>
      <c r="J1180" s="1"/>
      <c r="K1180" s="1"/>
      <c r="L1180" s="1"/>
      <c r="M1180" s="1"/>
      <c r="N1180" s="1"/>
      <c r="O1180" s="1"/>
      <c r="P1180" s="1"/>
      <c r="Q1180" s="1"/>
      <c r="IU1180" s="1"/>
      <c r="IV1180" s="1"/>
    </row>
    <row r="1181" spans="1:256" s="4" customFormat="1" x14ac:dyDescent="0.2">
      <c r="A1181" s="78" t="s">
        <v>1214</v>
      </c>
      <c r="B1181" s="78" t="s">
        <v>1211</v>
      </c>
      <c r="C1181" s="98">
        <v>84</v>
      </c>
      <c r="D1181" s="78"/>
      <c r="E1181" s="78"/>
      <c r="F1181" s="79"/>
      <c r="G1181" s="82">
        <v>2</v>
      </c>
      <c r="H1181" s="80">
        <f t="shared" si="98"/>
        <v>168</v>
      </c>
      <c r="I1181" s="1"/>
      <c r="J1181" s="1"/>
      <c r="K1181" s="1"/>
      <c r="L1181" s="1"/>
      <c r="M1181" s="1"/>
      <c r="N1181" s="1"/>
      <c r="O1181" s="1"/>
      <c r="P1181" s="1"/>
      <c r="Q1181" s="1"/>
      <c r="IU1181" s="1"/>
      <c r="IV1181" s="1"/>
    </row>
    <row r="1182" spans="1:256" s="4" customFormat="1" x14ac:dyDescent="0.2">
      <c r="A1182" s="78" t="s">
        <v>1215</v>
      </c>
      <c r="B1182" s="78" t="s">
        <v>1211</v>
      </c>
      <c r="C1182" s="98">
        <v>110</v>
      </c>
      <c r="D1182" s="78"/>
      <c r="E1182" s="78"/>
      <c r="F1182" s="79"/>
      <c r="G1182" s="82">
        <v>2</v>
      </c>
      <c r="H1182" s="80">
        <f t="shared" si="98"/>
        <v>220</v>
      </c>
      <c r="I1182" s="1"/>
      <c r="J1182" s="1"/>
      <c r="K1182" s="1"/>
      <c r="L1182" s="1"/>
      <c r="M1182" s="1"/>
      <c r="N1182" s="1"/>
      <c r="O1182" s="1"/>
      <c r="P1182" s="1"/>
      <c r="Q1182" s="1"/>
      <c r="IU1182" s="1"/>
      <c r="IV1182" s="1"/>
    </row>
    <row r="1183" spans="1:256" s="4" customFormat="1" x14ac:dyDescent="0.2">
      <c r="A1183" s="78" t="s">
        <v>1216</v>
      </c>
      <c r="B1183" s="78" t="s">
        <v>1211</v>
      </c>
      <c r="C1183" s="98">
        <v>134</v>
      </c>
      <c r="D1183" s="78"/>
      <c r="E1183" s="78"/>
      <c r="F1183" s="79"/>
      <c r="G1183" s="82">
        <v>2</v>
      </c>
      <c r="H1183" s="80">
        <f t="shared" si="98"/>
        <v>268</v>
      </c>
      <c r="IU1183" s="1"/>
      <c r="IV1183" s="1"/>
    </row>
    <row r="1184" spans="1:256" s="4" customFormat="1" x14ac:dyDescent="0.2">
      <c r="A1184" s="78" t="s">
        <v>1217</v>
      </c>
      <c r="B1184" s="78" t="s">
        <v>1211</v>
      </c>
      <c r="C1184" s="98">
        <v>163</v>
      </c>
      <c r="D1184" s="78"/>
      <c r="E1184" s="78"/>
      <c r="F1184" s="79"/>
      <c r="G1184" s="82">
        <v>2</v>
      </c>
      <c r="H1184" s="80">
        <f t="shared" si="98"/>
        <v>326</v>
      </c>
      <c r="IU1184" s="1"/>
      <c r="IV1184" s="1"/>
    </row>
    <row r="1185" spans="1:256" s="4" customFormat="1" x14ac:dyDescent="0.2">
      <c r="A1185" s="78" t="s">
        <v>1218</v>
      </c>
      <c r="B1185" s="78" t="s">
        <v>1211</v>
      </c>
      <c r="C1185" s="98">
        <v>234</v>
      </c>
      <c r="D1185" s="78"/>
      <c r="E1185" s="78"/>
      <c r="F1185" s="79"/>
      <c r="G1185" s="82">
        <v>2</v>
      </c>
      <c r="H1185" s="80">
        <f t="shared" si="98"/>
        <v>468</v>
      </c>
      <c r="IU1185" s="1"/>
      <c r="IV1185" s="1"/>
    </row>
    <row r="1186" spans="1:256" s="4" customFormat="1" x14ac:dyDescent="0.2">
      <c r="A1186" s="78" t="s">
        <v>1219</v>
      </c>
      <c r="B1186" s="78" t="s">
        <v>1211</v>
      </c>
      <c r="C1186" s="98">
        <v>160</v>
      </c>
      <c r="D1186" s="78"/>
      <c r="E1186" s="78"/>
      <c r="F1186" s="79"/>
      <c r="G1186" s="82">
        <v>2</v>
      </c>
      <c r="H1186" s="80">
        <f t="shared" si="98"/>
        <v>320</v>
      </c>
      <c r="IU1186" s="1"/>
      <c r="IV1186" s="1"/>
    </row>
    <row r="1187" spans="1:256" s="4" customFormat="1" x14ac:dyDescent="0.2">
      <c r="A1187" s="78" t="s">
        <v>1220</v>
      </c>
      <c r="B1187" s="78" t="s">
        <v>1211</v>
      </c>
      <c r="C1187" s="98">
        <v>126</v>
      </c>
      <c r="D1187" s="78"/>
      <c r="E1187" s="78"/>
      <c r="F1187" s="79"/>
      <c r="G1187" s="82">
        <v>2</v>
      </c>
      <c r="H1187" s="80">
        <f t="shared" si="98"/>
        <v>252</v>
      </c>
      <c r="IU1187" s="1"/>
      <c r="IV1187" s="1"/>
    </row>
    <row r="1188" spans="1:256" s="4" customFormat="1" x14ac:dyDescent="0.2">
      <c r="A1188" s="78" t="s">
        <v>1221</v>
      </c>
      <c r="B1188" s="78" t="s">
        <v>1211</v>
      </c>
      <c r="C1188" s="98">
        <v>291</v>
      </c>
      <c r="D1188" s="78"/>
      <c r="E1188" s="78"/>
      <c r="F1188" s="79"/>
      <c r="G1188" s="82">
        <v>2</v>
      </c>
      <c r="H1188" s="80">
        <f t="shared" si="98"/>
        <v>582</v>
      </c>
      <c r="IU1188" s="1"/>
      <c r="IV1188" s="1"/>
    </row>
    <row r="1189" spans="1:256" s="4" customFormat="1" ht="15" x14ac:dyDescent="0.25">
      <c r="A1189" s="84" t="s">
        <v>191</v>
      </c>
      <c r="B1189" s="78"/>
      <c r="C1189" s="121">
        <f>SUM(C1178:C1188)</f>
        <v>2740</v>
      </c>
      <c r="D1189" s="78"/>
      <c r="E1189" s="78"/>
      <c r="F1189" s="79"/>
      <c r="G1189" s="82"/>
      <c r="H1189" s="91">
        <f>SUM(H1178:H1188)</f>
        <v>5480</v>
      </c>
      <c r="IU1189" s="1"/>
      <c r="IV1189" s="1"/>
    </row>
    <row r="1190" spans="1:256" s="4" customFormat="1" x14ac:dyDescent="0.2">
      <c r="A1190" s="120"/>
      <c r="B1190" s="120"/>
      <c r="C1190" s="124"/>
      <c r="D1190" s="120"/>
      <c r="E1190" s="120"/>
      <c r="F1190" s="122"/>
      <c r="G1190" s="123"/>
      <c r="H1190" s="80"/>
      <c r="IU1190" s="1"/>
      <c r="IV1190" s="1"/>
    </row>
    <row r="1191" spans="1:256" s="5" customFormat="1" x14ac:dyDescent="0.2">
      <c r="A1191" s="78" t="s">
        <v>1222</v>
      </c>
      <c r="B1191" s="78" t="s">
        <v>1223</v>
      </c>
      <c r="C1191" s="98">
        <v>835</v>
      </c>
      <c r="D1191" s="78"/>
      <c r="E1191" s="78"/>
      <c r="F1191" s="79"/>
      <c r="G1191" s="82">
        <v>2</v>
      </c>
      <c r="H1191" s="80">
        <f t="shared" ref="H1191:H1196" si="99">C1191*G1191</f>
        <v>1670</v>
      </c>
      <c r="IU1191" s="6"/>
      <c r="IV1191" s="6"/>
    </row>
    <row r="1192" spans="1:256" s="5" customFormat="1" x14ac:dyDescent="0.2">
      <c r="A1192" s="78" t="s">
        <v>1224</v>
      </c>
      <c r="B1192" s="78" t="s">
        <v>1223</v>
      </c>
      <c r="C1192" s="98">
        <v>147</v>
      </c>
      <c r="D1192" s="78"/>
      <c r="E1192" s="78"/>
      <c r="F1192" s="79"/>
      <c r="G1192" s="82">
        <v>2</v>
      </c>
      <c r="H1192" s="80">
        <f t="shared" si="99"/>
        <v>294</v>
      </c>
      <c r="IU1192" s="6"/>
      <c r="IV1192" s="6"/>
    </row>
    <row r="1193" spans="1:256" s="5" customFormat="1" x14ac:dyDescent="0.2">
      <c r="A1193" s="78" t="s">
        <v>1225</v>
      </c>
      <c r="B1193" s="78" t="s">
        <v>1223</v>
      </c>
      <c r="C1193" s="98">
        <v>420</v>
      </c>
      <c r="D1193" s="78"/>
      <c r="E1193" s="78"/>
      <c r="F1193" s="79"/>
      <c r="G1193" s="82">
        <v>2</v>
      </c>
      <c r="H1193" s="80">
        <f t="shared" si="99"/>
        <v>840</v>
      </c>
      <c r="IU1193" s="6"/>
      <c r="IV1193" s="6"/>
    </row>
    <row r="1194" spans="1:256" s="5" customFormat="1" x14ac:dyDescent="0.2">
      <c r="A1194" s="78" t="s">
        <v>1226</v>
      </c>
      <c r="B1194" s="78" t="s">
        <v>1223</v>
      </c>
      <c r="C1194" s="98">
        <v>50</v>
      </c>
      <c r="D1194" s="78"/>
      <c r="E1194" s="78"/>
      <c r="F1194" s="79"/>
      <c r="G1194" s="82">
        <v>2</v>
      </c>
      <c r="H1194" s="80">
        <f t="shared" si="99"/>
        <v>100</v>
      </c>
      <c r="IU1194" s="6"/>
      <c r="IV1194" s="6"/>
    </row>
    <row r="1195" spans="1:256" s="5" customFormat="1" x14ac:dyDescent="0.2">
      <c r="A1195" s="78" t="s">
        <v>1227</v>
      </c>
      <c r="B1195" s="78" t="s">
        <v>1223</v>
      </c>
      <c r="C1195" s="98">
        <v>119</v>
      </c>
      <c r="D1195" s="78"/>
      <c r="E1195" s="78"/>
      <c r="F1195" s="79"/>
      <c r="G1195" s="82">
        <v>2</v>
      </c>
      <c r="H1195" s="80">
        <f t="shared" si="99"/>
        <v>238</v>
      </c>
      <c r="IU1195" s="6"/>
      <c r="IV1195" s="6"/>
    </row>
    <row r="1196" spans="1:256" s="5" customFormat="1" x14ac:dyDescent="0.2">
      <c r="A1196" s="78" t="s">
        <v>1228</v>
      </c>
      <c r="B1196" s="78" t="s">
        <v>1223</v>
      </c>
      <c r="C1196" s="98">
        <v>155</v>
      </c>
      <c r="D1196" s="78"/>
      <c r="E1196" s="78"/>
      <c r="F1196" s="79"/>
      <c r="G1196" s="82">
        <v>2</v>
      </c>
      <c r="H1196" s="80">
        <f t="shared" si="99"/>
        <v>310</v>
      </c>
      <c r="IU1196" s="6"/>
      <c r="IV1196" s="6"/>
    </row>
    <row r="1197" spans="1:256" s="5" customFormat="1" ht="15" x14ac:dyDescent="0.25">
      <c r="A1197" s="84" t="s">
        <v>191</v>
      </c>
      <c r="B1197" s="78"/>
      <c r="C1197" s="121">
        <f>SUM(C1191:C1196)</f>
        <v>1726</v>
      </c>
      <c r="D1197" s="78"/>
      <c r="E1197" s="78"/>
      <c r="F1197" s="79"/>
      <c r="G1197" s="82"/>
      <c r="H1197" s="91">
        <f>SUM(H1191:H1196)</f>
        <v>3452</v>
      </c>
      <c r="IU1197" s="6"/>
      <c r="IV1197" s="6"/>
    </row>
    <row r="1198" spans="1:256" s="5" customFormat="1" x14ac:dyDescent="0.2">
      <c r="A1198" s="78"/>
      <c r="B1198" s="78"/>
      <c r="C1198" s="125"/>
      <c r="D1198" s="78"/>
      <c r="E1198" s="78"/>
      <c r="F1198" s="79"/>
      <c r="G1198" s="82"/>
      <c r="H1198" s="80"/>
      <c r="IU1198" s="6"/>
      <c r="IV1198" s="6"/>
    </row>
    <row r="1199" spans="1:256" s="4" customFormat="1" x14ac:dyDescent="0.2">
      <c r="A1199" s="126" t="s">
        <v>1229</v>
      </c>
      <c r="B1199" s="126" t="s">
        <v>1230</v>
      </c>
      <c r="C1199" s="127">
        <v>652</v>
      </c>
      <c r="D1199" s="126"/>
      <c r="E1199" s="126"/>
      <c r="F1199" s="128"/>
      <c r="G1199" s="129">
        <v>2</v>
      </c>
      <c r="H1199" s="80">
        <f t="shared" ref="H1199:H1204" si="100">C1199*G1199</f>
        <v>1304</v>
      </c>
      <c r="IU1199" s="1"/>
      <c r="IV1199" s="1"/>
    </row>
    <row r="1200" spans="1:256" s="4" customFormat="1" x14ac:dyDescent="0.2">
      <c r="A1200" s="126" t="s">
        <v>1231</v>
      </c>
      <c r="B1200" s="126" t="s">
        <v>1230</v>
      </c>
      <c r="C1200" s="130">
        <v>0</v>
      </c>
      <c r="D1200" s="126"/>
      <c r="E1200" s="126"/>
      <c r="F1200" s="128"/>
      <c r="G1200" s="129">
        <v>0</v>
      </c>
      <c r="H1200" s="80">
        <f t="shared" si="100"/>
        <v>0</v>
      </c>
      <c r="IU1200" s="1"/>
      <c r="IV1200" s="1"/>
    </row>
    <row r="1201" spans="1:256" s="4" customFormat="1" x14ac:dyDescent="0.2">
      <c r="A1201" s="126" t="s">
        <v>1232</v>
      </c>
      <c r="B1201" s="126" t="s">
        <v>1230</v>
      </c>
      <c r="C1201" s="127">
        <v>315</v>
      </c>
      <c r="D1201" s="126"/>
      <c r="E1201" s="126"/>
      <c r="F1201" s="128"/>
      <c r="G1201" s="129">
        <v>2</v>
      </c>
      <c r="H1201" s="80">
        <f t="shared" si="100"/>
        <v>630</v>
      </c>
      <c r="IU1201" s="1"/>
      <c r="IV1201" s="1"/>
    </row>
    <row r="1202" spans="1:256" s="4" customFormat="1" x14ac:dyDescent="0.2">
      <c r="A1202" s="126" t="s">
        <v>1233</v>
      </c>
      <c r="B1202" s="126" t="s">
        <v>1230</v>
      </c>
      <c r="C1202" s="131">
        <v>308</v>
      </c>
      <c r="D1202" s="126"/>
      <c r="E1202" s="126"/>
      <c r="F1202" s="128"/>
      <c r="G1202" s="129">
        <v>0</v>
      </c>
      <c r="H1202" s="80">
        <f t="shared" si="100"/>
        <v>0</v>
      </c>
      <c r="IU1202" s="1"/>
      <c r="IV1202" s="1"/>
    </row>
    <row r="1203" spans="1:256" s="4" customFormat="1" x14ac:dyDescent="0.2">
      <c r="A1203" s="126" t="s">
        <v>1234</v>
      </c>
      <c r="B1203" s="126" t="s">
        <v>1230</v>
      </c>
      <c r="C1203" s="127">
        <v>1105</v>
      </c>
      <c r="D1203" s="126"/>
      <c r="E1203" s="126"/>
      <c r="F1203" s="128"/>
      <c r="G1203" s="129">
        <v>2</v>
      </c>
      <c r="H1203" s="80">
        <f t="shared" si="100"/>
        <v>2210</v>
      </c>
      <c r="IU1203" s="1"/>
      <c r="IV1203" s="1"/>
    </row>
    <row r="1204" spans="1:256" s="4" customFormat="1" x14ac:dyDescent="0.2">
      <c r="A1204" s="126" t="s">
        <v>1235</v>
      </c>
      <c r="B1204" s="126" t="s">
        <v>1230</v>
      </c>
      <c r="C1204" s="130">
        <v>0</v>
      </c>
      <c r="D1204" s="126"/>
      <c r="E1204" s="126"/>
      <c r="F1204" s="128"/>
      <c r="G1204" s="129">
        <v>0</v>
      </c>
      <c r="H1204" s="80">
        <f t="shared" si="100"/>
        <v>0</v>
      </c>
      <c r="IU1204" s="1"/>
      <c r="IV1204" s="1"/>
    </row>
    <row r="1205" spans="1:256" s="4" customFormat="1" ht="15" x14ac:dyDescent="0.25">
      <c r="A1205" s="132" t="s">
        <v>191</v>
      </c>
      <c r="B1205" s="126"/>
      <c r="C1205" s="133">
        <f>SUM(C1199:C1204)</f>
        <v>2380</v>
      </c>
      <c r="D1205" s="126"/>
      <c r="E1205" s="126"/>
      <c r="F1205" s="128"/>
      <c r="G1205" s="129"/>
      <c r="H1205" s="91">
        <f>SUM(H1199:H1204)</f>
        <v>4144</v>
      </c>
      <c r="IU1205" s="1"/>
      <c r="IV1205" s="1"/>
    </row>
    <row r="1206" spans="1:256" s="4" customFormat="1" x14ac:dyDescent="0.2">
      <c r="A1206" s="78"/>
      <c r="B1206" s="78"/>
      <c r="C1206" s="125"/>
      <c r="D1206" s="78"/>
      <c r="E1206" s="78"/>
      <c r="F1206" s="79"/>
      <c r="G1206" s="82"/>
      <c r="H1206" s="80">
        <f t="shared" ref="H1206:H1218" si="101">C1206*G1206</f>
        <v>0</v>
      </c>
      <c r="IU1206" s="1"/>
      <c r="IV1206" s="1"/>
    </row>
    <row r="1207" spans="1:256" s="4" customFormat="1" x14ac:dyDescent="0.2">
      <c r="A1207" s="78" t="s">
        <v>1236</v>
      </c>
      <c r="B1207" s="78" t="s">
        <v>1237</v>
      </c>
      <c r="C1207" s="98">
        <v>450</v>
      </c>
      <c r="D1207" s="78"/>
      <c r="E1207" s="78"/>
      <c r="F1207" s="79"/>
      <c r="G1207" s="82">
        <v>4</v>
      </c>
      <c r="H1207" s="80">
        <f t="shared" si="101"/>
        <v>1800</v>
      </c>
      <c r="IU1207" s="1"/>
      <c r="IV1207" s="1"/>
    </row>
    <row r="1208" spans="1:256" s="4" customFormat="1" x14ac:dyDescent="0.2">
      <c r="A1208" s="78" t="s">
        <v>1238</v>
      </c>
      <c r="B1208" s="78" t="s">
        <v>1237</v>
      </c>
      <c r="C1208" s="98">
        <v>283</v>
      </c>
      <c r="D1208" s="78"/>
      <c r="E1208" s="78"/>
      <c r="F1208" s="79"/>
      <c r="G1208" s="82">
        <v>2</v>
      </c>
      <c r="H1208" s="80">
        <f t="shared" si="101"/>
        <v>566</v>
      </c>
      <c r="IU1208" s="1"/>
      <c r="IV1208" s="1"/>
    </row>
    <row r="1209" spans="1:256" s="4" customFormat="1" x14ac:dyDescent="0.2">
      <c r="A1209" s="78" t="s">
        <v>1239</v>
      </c>
      <c r="B1209" s="78" t="s">
        <v>1237</v>
      </c>
      <c r="C1209" s="98">
        <v>259</v>
      </c>
      <c r="D1209" s="78"/>
      <c r="E1209" s="78"/>
      <c r="F1209" s="79"/>
      <c r="G1209" s="82">
        <v>2</v>
      </c>
      <c r="H1209" s="80">
        <f t="shared" si="101"/>
        <v>518</v>
      </c>
      <c r="IU1209" s="1"/>
      <c r="IV1209" s="1"/>
    </row>
    <row r="1210" spans="1:256" s="4" customFormat="1" x14ac:dyDescent="0.2">
      <c r="A1210" s="78" t="s">
        <v>1240</v>
      </c>
      <c r="B1210" s="78" t="s">
        <v>1237</v>
      </c>
      <c r="C1210" s="98">
        <v>276</v>
      </c>
      <c r="D1210" s="78"/>
      <c r="E1210" s="78"/>
      <c r="F1210" s="79"/>
      <c r="G1210" s="82">
        <v>2</v>
      </c>
      <c r="H1210" s="80">
        <f t="shared" si="101"/>
        <v>552</v>
      </c>
      <c r="IU1210" s="1"/>
      <c r="IV1210" s="1"/>
    </row>
    <row r="1211" spans="1:256" s="4" customFormat="1" x14ac:dyDescent="0.2">
      <c r="A1211" s="78" t="s">
        <v>1241</v>
      </c>
      <c r="B1211" s="78" t="s">
        <v>1237</v>
      </c>
      <c r="C1211" s="98">
        <v>190</v>
      </c>
      <c r="D1211" s="78"/>
      <c r="E1211" s="78"/>
      <c r="F1211" s="79"/>
      <c r="G1211" s="82">
        <v>2</v>
      </c>
      <c r="H1211" s="80">
        <f t="shared" si="101"/>
        <v>380</v>
      </c>
      <c r="IU1211" s="1"/>
      <c r="IV1211" s="1"/>
    </row>
    <row r="1212" spans="1:256" s="4" customFormat="1" x14ac:dyDescent="0.2">
      <c r="A1212" s="78" t="s">
        <v>1242</v>
      </c>
      <c r="B1212" s="78" t="s">
        <v>1237</v>
      </c>
      <c r="C1212" s="98">
        <v>303</v>
      </c>
      <c r="D1212" s="78"/>
      <c r="E1212" s="78"/>
      <c r="F1212" s="79"/>
      <c r="G1212" s="82">
        <v>2</v>
      </c>
      <c r="H1212" s="80">
        <f t="shared" si="101"/>
        <v>606</v>
      </c>
      <c r="IU1212" s="1"/>
      <c r="IV1212" s="1"/>
    </row>
    <row r="1213" spans="1:256" s="4" customFormat="1" x14ac:dyDescent="0.2">
      <c r="A1213" s="78" t="s">
        <v>1243</v>
      </c>
      <c r="B1213" s="78" t="s">
        <v>1237</v>
      </c>
      <c r="C1213" s="98">
        <v>101</v>
      </c>
      <c r="D1213" s="78"/>
      <c r="E1213" s="78"/>
      <c r="F1213" s="79"/>
      <c r="G1213" s="82">
        <v>2</v>
      </c>
      <c r="H1213" s="80">
        <f t="shared" si="101"/>
        <v>202</v>
      </c>
      <c r="IU1213" s="1"/>
      <c r="IV1213" s="1"/>
    </row>
    <row r="1214" spans="1:256" s="4" customFormat="1" x14ac:dyDescent="0.2">
      <c r="A1214" s="78" t="s">
        <v>1244</v>
      </c>
      <c r="B1214" s="78" t="s">
        <v>1237</v>
      </c>
      <c r="C1214" s="98">
        <v>439</v>
      </c>
      <c r="D1214" s="78"/>
      <c r="E1214" s="78"/>
      <c r="F1214" s="79"/>
      <c r="G1214" s="82">
        <v>4</v>
      </c>
      <c r="H1214" s="80">
        <f t="shared" si="101"/>
        <v>1756</v>
      </c>
      <c r="IU1214" s="1"/>
      <c r="IV1214" s="1"/>
    </row>
    <row r="1215" spans="1:256" s="4" customFormat="1" x14ac:dyDescent="0.2">
      <c r="A1215" s="78" t="s">
        <v>1245</v>
      </c>
      <c r="B1215" s="78" t="s">
        <v>1237</v>
      </c>
      <c r="C1215" s="98">
        <v>192</v>
      </c>
      <c r="D1215" s="78"/>
      <c r="E1215" s="78"/>
      <c r="F1215" s="79"/>
      <c r="G1215" s="82">
        <v>2</v>
      </c>
      <c r="H1215" s="80">
        <f t="shared" si="101"/>
        <v>384</v>
      </c>
      <c r="IU1215" s="1"/>
      <c r="IV1215" s="1"/>
    </row>
    <row r="1216" spans="1:256" s="4" customFormat="1" x14ac:dyDescent="0.2">
      <c r="A1216" s="78" t="s">
        <v>1246</v>
      </c>
      <c r="B1216" s="78" t="s">
        <v>1237</v>
      </c>
      <c r="C1216" s="98">
        <v>97</v>
      </c>
      <c r="D1216" s="78"/>
      <c r="E1216" s="78"/>
      <c r="F1216" s="79"/>
      <c r="G1216" s="82">
        <v>2</v>
      </c>
      <c r="H1216" s="80">
        <f t="shared" si="101"/>
        <v>194</v>
      </c>
      <c r="IU1216" s="1"/>
      <c r="IV1216" s="1"/>
    </row>
    <row r="1217" spans="1:256" s="4" customFormat="1" x14ac:dyDescent="0.2">
      <c r="A1217" s="78" t="s">
        <v>1247</v>
      </c>
      <c r="B1217" s="78" t="s">
        <v>1237</v>
      </c>
      <c r="C1217" s="98">
        <v>142</v>
      </c>
      <c r="D1217" s="78"/>
      <c r="E1217" s="78"/>
      <c r="F1217" s="79"/>
      <c r="G1217" s="82">
        <v>2</v>
      </c>
      <c r="H1217" s="80">
        <f t="shared" si="101"/>
        <v>284</v>
      </c>
      <c r="IU1217" s="1"/>
      <c r="IV1217" s="1"/>
    </row>
    <row r="1218" spans="1:256" s="4" customFormat="1" x14ac:dyDescent="0.2">
      <c r="A1218" s="78" t="s">
        <v>1248</v>
      </c>
      <c r="B1218" s="78" t="s">
        <v>1237</v>
      </c>
      <c r="C1218" s="98">
        <v>156</v>
      </c>
      <c r="D1218" s="78"/>
      <c r="E1218" s="78"/>
      <c r="F1218" s="79"/>
      <c r="G1218" s="82">
        <v>2</v>
      </c>
      <c r="H1218" s="80">
        <f t="shared" si="101"/>
        <v>312</v>
      </c>
      <c r="IU1218" s="1"/>
      <c r="IV1218" s="1"/>
    </row>
    <row r="1219" spans="1:256" s="4" customFormat="1" ht="15" x14ac:dyDescent="0.25">
      <c r="A1219" s="134" t="s">
        <v>191</v>
      </c>
      <c r="B1219" s="78"/>
      <c r="C1219" s="121">
        <v>2535</v>
      </c>
      <c r="D1219" s="78"/>
      <c r="E1219" s="78"/>
      <c r="F1219" s="79"/>
      <c r="G1219" s="82"/>
      <c r="H1219" s="91">
        <f>SUM(H1207:H1218)</f>
        <v>7554</v>
      </c>
      <c r="IU1219" s="1"/>
      <c r="IV1219" s="1"/>
    </row>
    <row r="1220" spans="1:256" s="4" customFormat="1" ht="15" x14ac:dyDescent="0.25">
      <c r="A1220" s="78"/>
      <c r="B1220" s="78"/>
      <c r="C1220" s="121"/>
      <c r="D1220" s="78"/>
      <c r="E1220" s="78"/>
      <c r="F1220" s="79"/>
      <c r="G1220" s="82"/>
      <c r="H1220" s="80"/>
      <c r="IU1220" s="1"/>
      <c r="IV1220" s="1"/>
    </row>
    <row r="1221" spans="1:256" s="4" customFormat="1" x14ac:dyDescent="0.2">
      <c r="A1221" s="78" t="s">
        <v>1249</v>
      </c>
      <c r="B1221" s="78" t="s">
        <v>1250</v>
      </c>
      <c r="C1221" s="98">
        <v>681</v>
      </c>
      <c r="D1221" s="78"/>
      <c r="E1221" s="78"/>
      <c r="F1221" s="79"/>
      <c r="G1221" s="82">
        <v>4</v>
      </c>
      <c r="H1221" s="80">
        <f t="shared" ref="H1221:H1226" si="102">C1221*G1221</f>
        <v>2724</v>
      </c>
      <c r="IU1221" s="1"/>
      <c r="IV1221" s="1"/>
    </row>
    <row r="1222" spans="1:256" s="4" customFormat="1" x14ac:dyDescent="0.2">
      <c r="A1222" s="78" t="s">
        <v>1251</v>
      </c>
      <c r="B1222" s="78" t="s">
        <v>1252</v>
      </c>
      <c r="C1222" s="98">
        <v>205</v>
      </c>
      <c r="D1222" s="78"/>
      <c r="E1222" s="78"/>
      <c r="F1222" s="79"/>
      <c r="G1222" s="82">
        <v>2</v>
      </c>
      <c r="H1222" s="80">
        <f t="shared" si="102"/>
        <v>410</v>
      </c>
      <c r="IU1222" s="1"/>
      <c r="IV1222" s="1"/>
    </row>
    <row r="1223" spans="1:256" s="4" customFormat="1" x14ac:dyDescent="0.2">
      <c r="A1223" s="78" t="s">
        <v>1253</v>
      </c>
      <c r="B1223" s="78" t="s">
        <v>1252</v>
      </c>
      <c r="C1223" s="98">
        <v>467</v>
      </c>
      <c r="D1223" s="78"/>
      <c r="E1223" s="78"/>
      <c r="F1223" s="79"/>
      <c r="G1223" s="82">
        <v>2</v>
      </c>
      <c r="H1223" s="80">
        <f t="shared" si="102"/>
        <v>934</v>
      </c>
      <c r="IU1223" s="1"/>
      <c r="IV1223" s="1"/>
    </row>
    <row r="1224" spans="1:256" s="4" customFormat="1" x14ac:dyDescent="0.2">
      <c r="A1224" s="78" t="s">
        <v>1254</v>
      </c>
      <c r="B1224" s="78" t="s">
        <v>1252</v>
      </c>
      <c r="C1224" s="98">
        <v>155</v>
      </c>
      <c r="D1224" s="78"/>
      <c r="E1224" s="78"/>
      <c r="F1224" s="79"/>
      <c r="G1224" s="82">
        <v>2</v>
      </c>
      <c r="H1224" s="80">
        <f t="shared" si="102"/>
        <v>310</v>
      </c>
      <c r="IU1224" s="1"/>
      <c r="IV1224" s="1"/>
    </row>
    <row r="1225" spans="1:256" s="4" customFormat="1" x14ac:dyDescent="0.2">
      <c r="A1225" s="78" t="s">
        <v>1255</v>
      </c>
      <c r="B1225" s="78" t="s">
        <v>1252</v>
      </c>
      <c r="C1225" s="98">
        <v>132</v>
      </c>
      <c r="D1225" s="78"/>
      <c r="E1225" s="78"/>
      <c r="F1225" s="79"/>
      <c r="G1225" s="82">
        <v>2</v>
      </c>
      <c r="H1225" s="80">
        <f t="shared" si="102"/>
        <v>264</v>
      </c>
      <c r="IU1225" s="1"/>
      <c r="IV1225" s="1"/>
    </row>
    <row r="1226" spans="1:256" s="4" customFormat="1" x14ac:dyDescent="0.2">
      <c r="A1226" s="78" t="s">
        <v>1256</v>
      </c>
      <c r="B1226" s="78" t="s">
        <v>1252</v>
      </c>
      <c r="C1226" s="98">
        <v>206</v>
      </c>
      <c r="D1226" s="78"/>
      <c r="E1226" s="78"/>
      <c r="F1226" s="79"/>
      <c r="G1226" s="82">
        <v>2</v>
      </c>
      <c r="H1226" s="80">
        <f t="shared" si="102"/>
        <v>412</v>
      </c>
      <c r="IU1226" s="1"/>
      <c r="IV1226" s="1"/>
    </row>
    <row r="1227" spans="1:256" s="4" customFormat="1" ht="15" x14ac:dyDescent="0.25">
      <c r="A1227" s="134" t="s">
        <v>191</v>
      </c>
      <c r="B1227" s="134"/>
      <c r="C1227" s="91">
        <f>SUM(C1221:C1226)</f>
        <v>1846</v>
      </c>
      <c r="D1227" s="78"/>
      <c r="E1227" s="78"/>
      <c r="F1227" s="79"/>
      <c r="G1227" s="82"/>
      <c r="H1227" s="91">
        <f>SUM(H1221:H1226)</f>
        <v>5054</v>
      </c>
      <c r="IU1227" s="1"/>
      <c r="IV1227" s="1"/>
    </row>
    <row r="1228" spans="1:256" s="4" customFormat="1" x14ac:dyDescent="0.2">
      <c r="A1228" s="78"/>
      <c r="B1228" s="78"/>
      <c r="C1228" s="98"/>
      <c r="D1228" s="78"/>
      <c r="E1228" s="78"/>
      <c r="F1228" s="79"/>
      <c r="G1228" s="82"/>
      <c r="H1228" s="80"/>
      <c r="IU1228" s="1"/>
      <c r="IV1228" s="1"/>
    </row>
    <row r="1229" spans="1:256" s="5" customFormat="1" x14ac:dyDescent="0.2">
      <c r="A1229" s="78" t="s">
        <v>1257</v>
      </c>
      <c r="B1229" s="78" t="s">
        <v>1258</v>
      </c>
      <c r="C1229" s="98">
        <f>213+528</f>
        <v>741</v>
      </c>
      <c r="D1229" s="78"/>
      <c r="E1229" s="78"/>
      <c r="F1229" s="79"/>
      <c r="G1229" s="82">
        <v>2</v>
      </c>
      <c r="H1229" s="80">
        <f t="shared" ref="H1229:H1230" si="103">C1229*G1229</f>
        <v>1482</v>
      </c>
      <c r="IU1229" s="6"/>
      <c r="IV1229" s="6"/>
    </row>
    <row r="1230" spans="1:256" s="5" customFormat="1" x14ac:dyDescent="0.2">
      <c r="A1230" s="78" t="s">
        <v>1259</v>
      </c>
      <c r="B1230" s="78" t="s">
        <v>1258</v>
      </c>
      <c r="C1230" s="98">
        <f>115+111+45+38+32+79</f>
        <v>420</v>
      </c>
      <c r="D1230" s="78"/>
      <c r="E1230" s="78"/>
      <c r="F1230" s="79"/>
      <c r="G1230" s="82">
        <v>2</v>
      </c>
      <c r="H1230" s="80">
        <f t="shared" si="103"/>
        <v>840</v>
      </c>
      <c r="IU1230" s="6"/>
      <c r="IV1230" s="6"/>
    </row>
    <row r="1231" spans="1:256" s="5" customFormat="1" ht="15" x14ac:dyDescent="0.25">
      <c r="A1231" s="84" t="s">
        <v>191</v>
      </c>
      <c r="B1231" s="135"/>
      <c r="C1231" s="121">
        <f>SUM(C1229:C1230)</f>
        <v>1161</v>
      </c>
      <c r="D1231" s="135"/>
      <c r="E1231" s="135"/>
      <c r="F1231" s="93"/>
      <c r="G1231" s="82"/>
      <c r="H1231" s="91">
        <f>SUM(H1229:H1230)</f>
        <v>2322</v>
      </c>
      <c r="IU1231" s="6"/>
      <c r="IV1231" s="6"/>
    </row>
    <row r="1232" spans="1:256" x14ac:dyDescent="0.2">
      <c r="A1232" s="78"/>
      <c r="B1232" s="78"/>
      <c r="C1232" s="125"/>
      <c r="D1232" s="78"/>
      <c r="E1232" s="78"/>
      <c r="F1232" s="79"/>
      <c r="G1232" s="82"/>
      <c r="H1232" s="80"/>
      <c r="O1232" s="4"/>
    </row>
    <row r="1233" spans="1:15" x14ac:dyDescent="0.2">
      <c r="A1233" s="78" t="s">
        <v>1260</v>
      </c>
      <c r="B1233" s="83" t="s">
        <v>1261</v>
      </c>
      <c r="C1233" s="98">
        <v>206</v>
      </c>
      <c r="D1233" s="78"/>
      <c r="E1233" s="78"/>
      <c r="F1233" s="79"/>
      <c r="G1233" s="82">
        <v>2</v>
      </c>
      <c r="H1233" s="80">
        <f t="shared" ref="H1233:H1235" si="104">C1233*G1233</f>
        <v>412</v>
      </c>
      <c r="O1233" s="4"/>
    </row>
    <row r="1234" spans="1:15" x14ac:dyDescent="0.2">
      <c r="A1234" s="78" t="s">
        <v>1262</v>
      </c>
      <c r="B1234" s="78" t="s">
        <v>1261</v>
      </c>
      <c r="C1234" s="98">
        <v>203</v>
      </c>
      <c r="D1234" s="78"/>
      <c r="E1234" s="78"/>
      <c r="F1234" s="79"/>
      <c r="G1234" s="82">
        <v>2</v>
      </c>
      <c r="H1234" s="80">
        <f t="shared" si="104"/>
        <v>406</v>
      </c>
      <c r="O1234" s="4"/>
    </row>
    <row r="1235" spans="1:15" x14ac:dyDescent="0.2">
      <c r="A1235" s="78" t="s">
        <v>1263</v>
      </c>
      <c r="B1235" s="78" t="s">
        <v>1261</v>
      </c>
      <c r="C1235" s="98">
        <v>125</v>
      </c>
      <c r="D1235" s="78"/>
      <c r="E1235" s="78"/>
      <c r="F1235" s="79"/>
      <c r="G1235" s="82">
        <v>2</v>
      </c>
      <c r="H1235" s="80">
        <f t="shared" si="104"/>
        <v>250</v>
      </c>
      <c r="O1235" s="4"/>
    </row>
    <row r="1236" spans="1:15" ht="15" x14ac:dyDescent="0.25">
      <c r="A1236" s="84" t="s">
        <v>191</v>
      </c>
      <c r="B1236" s="78"/>
      <c r="C1236" s="136">
        <f>SUM(C1233:C1235)</f>
        <v>534</v>
      </c>
      <c r="D1236" s="78"/>
      <c r="E1236" s="78"/>
      <c r="F1236" s="79"/>
      <c r="G1236" s="82"/>
      <c r="H1236" s="91">
        <f>SUM(H1233:H1235)</f>
        <v>1068</v>
      </c>
      <c r="O1236" s="4"/>
    </row>
    <row r="1237" spans="1:15" x14ac:dyDescent="0.2">
      <c r="A1237" s="78"/>
      <c r="B1237" s="83"/>
      <c r="C1237" s="98"/>
      <c r="D1237" s="78"/>
      <c r="E1237" s="78"/>
      <c r="F1237" s="79"/>
      <c r="G1237" s="82"/>
      <c r="H1237" s="80"/>
      <c r="O1237" s="4"/>
    </row>
    <row r="1238" spans="1:15" x14ac:dyDescent="0.2">
      <c r="A1238" s="78" t="s">
        <v>1264</v>
      </c>
      <c r="B1238" s="83" t="s">
        <v>1265</v>
      </c>
      <c r="C1238" s="98">
        <v>382</v>
      </c>
      <c r="D1238" s="78"/>
      <c r="E1238" s="78"/>
      <c r="F1238" s="79"/>
      <c r="G1238" s="82">
        <v>2</v>
      </c>
      <c r="H1238" s="80">
        <f t="shared" ref="H1238:H1248" si="105">C1238*G1238</f>
        <v>764</v>
      </c>
      <c r="O1238" s="4"/>
    </row>
    <row r="1239" spans="1:15" x14ac:dyDescent="0.2">
      <c r="A1239" s="78" t="s">
        <v>1266</v>
      </c>
      <c r="B1239" s="83" t="s">
        <v>1265</v>
      </c>
      <c r="C1239" s="98">
        <v>232</v>
      </c>
      <c r="D1239" s="78"/>
      <c r="E1239" s="78"/>
      <c r="F1239" s="79"/>
      <c r="G1239" s="82">
        <v>2</v>
      </c>
      <c r="H1239" s="80">
        <f t="shared" si="105"/>
        <v>464</v>
      </c>
      <c r="O1239" s="4"/>
    </row>
    <row r="1240" spans="1:15" x14ac:dyDescent="0.2">
      <c r="A1240" s="78" t="s">
        <v>1267</v>
      </c>
      <c r="B1240" s="78" t="s">
        <v>1265</v>
      </c>
      <c r="C1240" s="98">
        <v>135</v>
      </c>
      <c r="D1240" s="78"/>
      <c r="E1240" s="78"/>
      <c r="F1240" s="79"/>
      <c r="G1240" s="82">
        <v>2</v>
      </c>
      <c r="H1240" s="80">
        <f t="shared" si="105"/>
        <v>270</v>
      </c>
      <c r="O1240" s="4"/>
    </row>
    <row r="1241" spans="1:15" x14ac:dyDescent="0.2">
      <c r="A1241" s="78" t="s">
        <v>1268</v>
      </c>
      <c r="B1241" s="78" t="s">
        <v>1265</v>
      </c>
      <c r="C1241" s="98">
        <v>195</v>
      </c>
      <c r="D1241" s="78"/>
      <c r="E1241" s="78"/>
      <c r="F1241" s="79"/>
      <c r="G1241" s="82">
        <v>2</v>
      </c>
      <c r="H1241" s="80">
        <f t="shared" si="105"/>
        <v>390</v>
      </c>
      <c r="O1241" s="4"/>
    </row>
    <row r="1242" spans="1:15" x14ac:dyDescent="0.2">
      <c r="A1242" s="78" t="s">
        <v>1269</v>
      </c>
      <c r="B1242" s="78" t="s">
        <v>1265</v>
      </c>
      <c r="C1242" s="98">
        <v>145</v>
      </c>
      <c r="D1242" s="78"/>
      <c r="E1242" s="78"/>
      <c r="F1242" s="79"/>
      <c r="G1242" s="82">
        <v>2</v>
      </c>
      <c r="H1242" s="80">
        <f t="shared" si="105"/>
        <v>290</v>
      </c>
      <c r="O1242" s="4"/>
    </row>
    <row r="1243" spans="1:15" x14ac:dyDescent="0.2">
      <c r="A1243" s="78" t="s">
        <v>1270</v>
      </c>
      <c r="B1243" s="78" t="s">
        <v>1265</v>
      </c>
      <c r="C1243" s="98">
        <v>156</v>
      </c>
      <c r="D1243" s="78"/>
      <c r="E1243" s="78"/>
      <c r="F1243" s="79"/>
      <c r="G1243" s="82">
        <v>2</v>
      </c>
      <c r="H1243" s="80">
        <f t="shared" si="105"/>
        <v>312</v>
      </c>
      <c r="O1243" s="4"/>
    </row>
    <row r="1244" spans="1:15" x14ac:dyDescent="0.2">
      <c r="A1244" s="78" t="s">
        <v>1271</v>
      </c>
      <c r="B1244" s="78" t="s">
        <v>1265</v>
      </c>
      <c r="C1244" s="98">
        <v>226</v>
      </c>
      <c r="D1244" s="78"/>
      <c r="E1244" s="78"/>
      <c r="F1244" s="79"/>
      <c r="G1244" s="82">
        <v>2</v>
      </c>
      <c r="H1244" s="80">
        <f t="shared" si="105"/>
        <v>452</v>
      </c>
      <c r="O1244" s="4"/>
    </row>
    <row r="1245" spans="1:15" x14ac:dyDescent="0.2">
      <c r="A1245" s="78" t="s">
        <v>1272</v>
      </c>
      <c r="B1245" s="78" t="s">
        <v>1265</v>
      </c>
      <c r="C1245" s="98">
        <v>342</v>
      </c>
      <c r="D1245" s="78"/>
      <c r="E1245" s="78"/>
      <c r="F1245" s="79"/>
      <c r="G1245" s="82">
        <v>2</v>
      </c>
      <c r="H1245" s="80">
        <f t="shared" si="105"/>
        <v>684</v>
      </c>
      <c r="O1245" s="4"/>
    </row>
    <row r="1246" spans="1:15" x14ac:dyDescent="0.2">
      <c r="A1246" s="78" t="s">
        <v>1273</v>
      </c>
      <c r="B1246" s="78" t="s">
        <v>1265</v>
      </c>
      <c r="C1246" s="137">
        <v>225</v>
      </c>
      <c r="D1246" s="78"/>
      <c r="E1246" s="78"/>
      <c r="F1246" s="79"/>
      <c r="G1246" s="82">
        <v>2</v>
      </c>
      <c r="H1246" s="80">
        <f t="shared" si="105"/>
        <v>450</v>
      </c>
      <c r="O1246" s="4"/>
    </row>
    <row r="1247" spans="1:15" x14ac:dyDescent="0.2">
      <c r="A1247" s="78" t="s">
        <v>1274</v>
      </c>
      <c r="B1247" s="78" t="s">
        <v>1265</v>
      </c>
      <c r="C1247" s="137">
        <v>348</v>
      </c>
      <c r="D1247" s="78"/>
      <c r="E1247" s="78"/>
      <c r="F1247" s="79"/>
      <c r="G1247" s="82">
        <v>4</v>
      </c>
      <c r="H1247" s="80">
        <f t="shared" si="105"/>
        <v>1392</v>
      </c>
      <c r="O1247" s="4"/>
    </row>
    <row r="1248" spans="1:15" x14ac:dyDescent="0.2">
      <c r="A1248" s="78" t="s">
        <v>1275</v>
      </c>
      <c r="B1248" s="78" t="s">
        <v>1265</v>
      </c>
      <c r="C1248" s="137">
        <v>1178</v>
      </c>
      <c r="D1248" s="78"/>
      <c r="E1248" s="78"/>
      <c r="F1248" s="79"/>
      <c r="G1248" s="82">
        <v>2</v>
      </c>
      <c r="H1248" s="80">
        <f t="shared" si="105"/>
        <v>2356</v>
      </c>
      <c r="O1248" s="4"/>
    </row>
    <row r="1249" spans="1:15" ht="15" x14ac:dyDescent="0.25">
      <c r="A1249" s="84" t="s">
        <v>191</v>
      </c>
      <c r="B1249" s="78"/>
      <c r="C1249" s="121">
        <f>SUM(C1238:C1248)</f>
        <v>3564</v>
      </c>
      <c r="D1249" s="78"/>
      <c r="E1249" s="78"/>
      <c r="F1249" s="79"/>
      <c r="G1249" s="82"/>
      <c r="H1249" s="91">
        <f>SUM(H1238:H1248)</f>
        <v>7824</v>
      </c>
      <c r="O1249" s="4"/>
    </row>
    <row r="1250" spans="1:15" ht="15" x14ac:dyDescent="0.25">
      <c r="A1250" s="78"/>
      <c r="B1250" s="78"/>
      <c r="C1250" s="121"/>
      <c r="D1250" s="78"/>
      <c r="E1250" s="78"/>
      <c r="F1250" s="79"/>
      <c r="G1250" s="82"/>
      <c r="H1250" s="80"/>
      <c r="O1250" s="4"/>
    </row>
    <row r="1251" spans="1:15" x14ac:dyDescent="0.2">
      <c r="A1251" s="78" t="s">
        <v>1276</v>
      </c>
      <c r="B1251" s="83" t="s">
        <v>1277</v>
      </c>
      <c r="C1251" s="137">
        <v>845</v>
      </c>
      <c r="D1251" s="78"/>
      <c r="E1251" s="78"/>
      <c r="F1251" s="79"/>
      <c r="G1251" s="82">
        <v>4</v>
      </c>
      <c r="H1251" s="80">
        <f t="shared" ref="H1251:H1263" si="106">C1251*G1251</f>
        <v>3380</v>
      </c>
      <c r="O1251" s="4"/>
    </row>
    <row r="1252" spans="1:15" x14ac:dyDescent="0.2">
      <c r="A1252" s="78" t="s">
        <v>1278</v>
      </c>
      <c r="B1252" s="83" t="s">
        <v>1277</v>
      </c>
      <c r="C1252" s="98">
        <v>90</v>
      </c>
      <c r="D1252" s="78"/>
      <c r="E1252" s="78"/>
      <c r="F1252" s="79"/>
      <c r="G1252" s="82">
        <v>2</v>
      </c>
      <c r="H1252" s="80">
        <f t="shared" si="106"/>
        <v>180</v>
      </c>
      <c r="O1252" s="4"/>
    </row>
    <row r="1253" spans="1:15" x14ac:dyDescent="0.2">
      <c r="A1253" s="78" t="s">
        <v>1279</v>
      </c>
      <c r="B1253" s="78" t="s">
        <v>1277</v>
      </c>
      <c r="C1253" s="98">
        <v>161</v>
      </c>
      <c r="D1253" s="78"/>
      <c r="E1253" s="78"/>
      <c r="F1253" s="79"/>
      <c r="G1253" s="82">
        <v>2</v>
      </c>
      <c r="H1253" s="80">
        <f t="shared" si="106"/>
        <v>322</v>
      </c>
      <c r="O1253" s="4"/>
    </row>
    <row r="1254" spans="1:15" x14ac:dyDescent="0.2">
      <c r="A1254" s="78" t="s">
        <v>1280</v>
      </c>
      <c r="B1254" s="78" t="s">
        <v>1277</v>
      </c>
      <c r="C1254" s="98">
        <v>176</v>
      </c>
      <c r="D1254" s="78"/>
      <c r="E1254" s="78"/>
      <c r="F1254" s="79"/>
      <c r="G1254" s="82">
        <v>2</v>
      </c>
      <c r="H1254" s="80">
        <f t="shared" si="106"/>
        <v>352</v>
      </c>
      <c r="O1254" s="4"/>
    </row>
    <row r="1255" spans="1:15" x14ac:dyDescent="0.2">
      <c r="A1255" s="78" t="s">
        <v>1281</v>
      </c>
      <c r="B1255" s="78" t="s">
        <v>1277</v>
      </c>
      <c r="C1255" s="98">
        <v>168</v>
      </c>
      <c r="D1255" s="78"/>
      <c r="E1255" s="78"/>
      <c r="F1255" s="79"/>
      <c r="G1255" s="82">
        <v>2</v>
      </c>
      <c r="H1255" s="80">
        <f t="shared" si="106"/>
        <v>336</v>
      </c>
      <c r="O1255" s="4"/>
    </row>
    <row r="1256" spans="1:15" x14ac:dyDescent="0.2">
      <c r="A1256" s="78" t="s">
        <v>1282</v>
      </c>
      <c r="B1256" s="83" t="s">
        <v>1277</v>
      </c>
      <c r="C1256" s="137">
        <v>211</v>
      </c>
      <c r="D1256" s="78"/>
      <c r="E1256" s="78"/>
      <c r="F1256" s="79"/>
      <c r="G1256" s="82">
        <v>2</v>
      </c>
      <c r="H1256" s="80">
        <f t="shared" si="106"/>
        <v>422</v>
      </c>
      <c r="O1256" s="4"/>
    </row>
    <row r="1257" spans="1:15" x14ac:dyDescent="0.2">
      <c r="A1257" s="78" t="s">
        <v>1283</v>
      </c>
      <c r="B1257" s="83" t="s">
        <v>1277</v>
      </c>
      <c r="C1257" s="98">
        <v>207</v>
      </c>
      <c r="D1257" s="78"/>
      <c r="E1257" s="78"/>
      <c r="F1257" s="79"/>
      <c r="G1257" s="82">
        <v>2</v>
      </c>
      <c r="H1257" s="80">
        <f t="shared" si="106"/>
        <v>414</v>
      </c>
      <c r="O1257" s="4"/>
    </row>
    <row r="1258" spans="1:15" x14ac:dyDescent="0.2">
      <c r="A1258" s="78" t="s">
        <v>1284</v>
      </c>
      <c r="B1258" s="78" t="s">
        <v>1277</v>
      </c>
      <c r="C1258" s="98">
        <v>250</v>
      </c>
      <c r="D1258" s="78"/>
      <c r="E1258" s="78"/>
      <c r="F1258" s="79"/>
      <c r="G1258" s="82">
        <v>2</v>
      </c>
      <c r="H1258" s="80">
        <f t="shared" si="106"/>
        <v>500</v>
      </c>
      <c r="O1258" s="4"/>
    </row>
    <row r="1259" spans="1:15" x14ac:dyDescent="0.2">
      <c r="A1259" s="103" t="s">
        <v>1285</v>
      </c>
      <c r="B1259" s="78" t="s">
        <v>1277</v>
      </c>
      <c r="C1259" s="98">
        <v>180</v>
      </c>
      <c r="D1259" s="78"/>
      <c r="E1259" s="78"/>
      <c r="F1259" s="79"/>
      <c r="G1259" s="82">
        <v>2</v>
      </c>
      <c r="H1259" s="80">
        <f t="shared" si="106"/>
        <v>360</v>
      </c>
      <c r="O1259" s="4"/>
    </row>
    <row r="1260" spans="1:15" ht="15" x14ac:dyDescent="0.25">
      <c r="A1260" s="103" t="s">
        <v>1286</v>
      </c>
      <c r="B1260" s="78" t="s">
        <v>1277</v>
      </c>
      <c r="C1260" s="137">
        <v>69</v>
      </c>
      <c r="D1260" s="135"/>
      <c r="E1260" s="135"/>
      <c r="F1260" s="93"/>
      <c r="G1260" s="82">
        <v>2</v>
      </c>
      <c r="H1260" s="80">
        <f t="shared" si="106"/>
        <v>138</v>
      </c>
      <c r="O1260" s="4"/>
    </row>
    <row r="1261" spans="1:15" x14ac:dyDescent="0.2">
      <c r="A1261" s="78" t="s">
        <v>1287</v>
      </c>
      <c r="B1261" s="78" t="s">
        <v>1277</v>
      </c>
      <c r="C1261" s="137">
        <v>283</v>
      </c>
      <c r="D1261" s="78"/>
      <c r="E1261" s="78"/>
      <c r="F1261" s="79"/>
      <c r="G1261" s="82">
        <v>2</v>
      </c>
      <c r="H1261" s="80">
        <f t="shared" si="106"/>
        <v>566</v>
      </c>
      <c r="O1261" s="4"/>
    </row>
    <row r="1262" spans="1:15" x14ac:dyDescent="0.2">
      <c r="A1262" s="103" t="s">
        <v>1288</v>
      </c>
      <c r="B1262" s="78" t="s">
        <v>1277</v>
      </c>
      <c r="C1262" s="98">
        <v>245</v>
      </c>
      <c r="D1262" s="78"/>
      <c r="E1262" s="78"/>
      <c r="F1262" s="79"/>
      <c r="G1262" s="82">
        <v>2</v>
      </c>
      <c r="H1262" s="80">
        <f t="shared" si="106"/>
        <v>490</v>
      </c>
      <c r="O1262" s="4"/>
    </row>
    <row r="1263" spans="1:15" x14ac:dyDescent="0.2">
      <c r="A1263" s="78" t="s">
        <v>1289</v>
      </c>
      <c r="B1263" s="78" t="s">
        <v>1277</v>
      </c>
      <c r="C1263" s="98">
        <v>513</v>
      </c>
      <c r="D1263" s="78"/>
      <c r="E1263" s="78"/>
      <c r="F1263" s="79"/>
      <c r="G1263" s="82">
        <v>2</v>
      </c>
      <c r="H1263" s="80">
        <f t="shared" si="106"/>
        <v>1026</v>
      </c>
      <c r="O1263" s="4"/>
    </row>
    <row r="1264" spans="1:15" ht="15" x14ac:dyDescent="0.25">
      <c r="A1264" s="84" t="s">
        <v>191</v>
      </c>
      <c r="B1264" s="78"/>
      <c r="C1264" s="91">
        <f>SUM(C1251:C1263)</f>
        <v>3398</v>
      </c>
      <c r="D1264" s="78"/>
      <c r="E1264" s="78"/>
      <c r="F1264" s="79"/>
      <c r="G1264" s="82"/>
      <c r="H1264" s="91">
        <f>SUM(H1251:H1263)</f>
        <v>8486</v>
      </c>
      <c r="O1264" s="4"/>
    </row>
    <row r="1265" spans="1:15" x14ac:dyDescent="0.2">
      <c r="A1265" s="78"/>
      <c r="B1265" s="78"/>
      <c r="C1265" s="98"/>
      <c r="D1265" s="78"/>
      <c r="E1265" s="78"/>
      <c r="F1265" s="79"/>
      <c r="G1265" s="82"/>
      <c r="H1265" s="80"/>
      <c r="O1265" s="4"/>
    </row>
    <row r="1266" spans="1:15" x14ac:dyDescent="0.2">
      <c r="A1266" s="78" t="s">
        <v>1290</v>
      </c>
      <c r="B1266" s="83" t="s">
        <v>1291</v>
      </c>
      <c r="C1266" s="98">
        <v>243</v>
      </c>
      <c r="D1266" s="78"/>
      <c r="E1266" s="78"/>
      <c r="F1266" s="79"/>
      <c r="G1266" s="82">
        <v>2</v>
      </c>
      <c r="H1266" s="80">
        <f t="shared" ref="H1266:H1271" si="107">C1266*G1266</f>
        <v>486</v>
      </c>
      <c r="O1266" s="4"/>
    </row>
    <row r="1267" spans="1:15" x14ac:dyDescent="0.2">
      <c r="A1267" s="78" t="s">
        <v>1292</v>
      </c>
      <c r="B1267" s="83" t="s">
        <v>1291</v>
      </c>
      <c r="C1267" s="98">
        <v>307</v>
      </c>
      <c r="D1267" s="78"/>
      <c r="E1267" s="78"/>
      <c r="F1267" s="79"/>
      <c r="G1267" s="82">
        <v>2</v>
      </c>
      <c r="H1267" s="80">
        <f t="shared" si="107"/>
        <v>614</v>
      </c>
      <c r="O1267" s="4"/>
    </row>
    <row r="1268" spans="1:15" x14ac:dyDescent="0.2">
      <c r="A1268" s="78" t="s">
        <v>1293</v>
      </c>
      <c r="B1268" s="83" t="s">
        <v>1291</v>
      </c>
      <c r="C1268" s="98">
        <v>148</v>
      </c>
      <c r="D1268" s="78"/>
      <c r="E1268" s="78"/>
      <c r="F1268" s="79"/>
      <c r="G1268" s="82">
        <v>2</v>
      </c>
      <c r="H1268" s="80">
        <f t="shared" si="107"/>
        <v>296</v>
      </c>
      <c r="O1268" s="4"/>
    </row>
    <row r="1269" spans="1:15" x14ac:dyDescent="0.2">
      <c r="A1269" s="78" t="s">
        <v>1294</v>
      </c>
      <c r="B1269" s="83" t="s">
        <v>1291</v>
      </c>
      <c r="C1269" s="98">
        <v>78</v>
      </c>
      <c r="D1269" s="78"/>
      <c r="E1269" s="78"/>
      <c r="F1269" s="79"/>
      <c r="G1269" s="82">
        <v>2</v>
      </c>
      <c r="H1269" s="80">
        <f t="shared" si="107"/>
        <v>156</v>
      </c>
      <c r="O1269" s="4"/>
    </row>
    <row r="1270" spans="1:15" x14ac:dyDescent="0.2">
      <c r="A1270" s="78" t="s">
        <v>1295</v>
      </c>
      <c r="B1270" s="83" t="s">
        <v>1291</v>
      </c>
      <c r="C1270" s="98">
        <v>85</v>
      </c>
      <c r="D1270" s="78"/>
      <c r="E1270" s="78"/>
      <c r="F1270" s="79"/>
      <c r="G1270" s="82">
        <v>2</v>
      </c>
      <c r="H1270" s="80">
        <f t="shared" si="107"/>
        <v>170</v>
      </c>
      <c r="O1270" s="4"/>
    </row>
    <row r="1271" spans="1:15" x14ac:dyDescent="0.2">
      <c r="A1271" s="78" t="s">
        <v>1296</v>
      </c>
      <c r="B1271" s="78" t="s">
        <v>1291</v>
      </c>
      <c r="C1271" s="98">
        <v>232</v>
      </c>
      <c r="D1271" s="78"/>
      <c r="E1271" s="78"/>
      <c r="F1271" s="79"/>
      <c r="G1271" s="82">
        <v>2</v>
      </c>
      <c r="H1271" s="80">
        <f t="shared" si="107"/>
        <v>464</v>
      </c>
      <c r="O1271" s="4"/>
    </row>
    <row r="1272" spans="1:15" ht="15" x14ac:dyDescent="0.25">
      <c r="A1272" s="138" t="s">
        <v>191</v>
      </c>
      <c r="B1272" s="78"/>
      <c r="C1272" s="91">
        <f>SUM(C1266:C1271)</f>
        <v>1093</v>
      </c>
      <c r="D1272" s="78"/>
      <c r="E1272" s="78"/>
      <c r="F1272" s="79"/>
      <c r="G1272" s="82"/>
      <c r="H1272" s="91">
        <f>SUM(H1266:H1271)</f>
        <v>2186</v>
      </c>
      <c r="O1272" s="4"/>
    </row>
    <row r="1273" spans="1:15" x14ac:dyDescent="0.2">
      <c r="A1273" s="78"/>
      <c r="B1273" s="78"/>
      <c r="C1273" s="98"/>
      <c r="D1273" s="78"/>
      <c r="E1273" s="78"/>
      <c r="F1273" s="79"/>
      <c r="G1273" s="82"/>
      <c r="H1273" s="80"/>
      <c r="O1273" s="4"/>
    </row>
    <row r="1274" spans="1:15" x14ac:dyDescent="0.2">
      <c r="A1274" s="78" t="s">
        <v>1297</v>
      </c>
      <c r="B1274" s="78" t="s">
        <v>1298</v>
      </c>
      <c r="C1274" s="98">
        <v>190</v>
      </c>
      <c r="D1274" s="78"/>
      <c r="E1274" s="78"/>
      <c r="F1274" s="79"/>
      <c r="G1274" s="82">
        <v>2</v>
      </c>
      <c r="H1274" s="80">
        <f t="shared" ref="H1274:H1284" si="108">C1274*G1274</f>
        <v>380</v>
      </c>
      <c r="O1274" s="4"/>
    </row>
    <row r="1275" spans="1:15" x14ac:dyDescent="0.2">
      <c r="A1275" s="78" t="s">
        <v>1299</v>
      </c>
      <c r="B1275" s="78" t="s">
        <v>1298</v>
      </c>
      <c r="C1275" s="137">
        <v>563</v>
      </c>
      <c r="D1275" s="78"/>
      <c r="E1275" s="78"/>
      <c r="F1275" s="79"/>
      <c r="G1275" s="82">
        <v>2</v>
      </c>
      <c r="H1275" s="80">
        <f t="shared" si="108"/>
        <v>1126</v>
      </c>
      <c r="O1275" s="4"/>
    </row>
    <row r="1276" spans="1:15" x14ac:dyDescent="0.2">
      <c r="A1276" s="78" t="s">
        <v>1300</v>
      </c>
      <c r="B1276" s="78" t="s">
        <v>1298</v>
      </c>
      <c r="C1276" s="137">
        <v>812</v>
      </c>
      <c r="D1276" s="78"/>
      <c r="E1276" s="78"/>
      <c r="F1276" s="79"/>
      <c r="G1276" s="82">
        <v>2</v>
      </c>
      <c r="H1276" s="80">
        <f t="shared" si="108"/>
        <v>1624</v>
      </c>
      <c r="O1276" s="4"/>
    </row>
    <row r="1277" spans="1:15" x14ac:dyDescent="0.2">
      <c r="A1277" s="78" t="s">
        <v>1301</v>
      </c>
      <c r="B1277" s="78" t="s">
        <v>1298</v>
      </c>
      <c r="C1277" s="137">
        <v>140</v>
      </c>
      <c r="D1277" s="78"/>
      <c r="E1277" s="78"/>
      <c r="F1277" s="79"/>
      <c r="G1277" s="82">
        <v>2</v>
      </c>
      <c r="H1277" s="80">
        <f t="shared" si="108"/>
        <v>280</v>
      </c>
      <c r="O1277" s="4"/>
    </row>
    <row r="1278" spans="1:15" x14ac:dyDescent="0.2">
      <c r="A1278" s="78" t="s">
        <v>1302</v>
      </c>
      <c r="B1278" s="78" t="s">
        <v>1298</v>
      </c>
      <c r="C1278" s="137">
        <v>144</v>
      </c>
      <c r="D1278" s="78"/>
      <c r="E1278" s="78"/>
      <c r="F1278" s="79"/>
      <c r="G1278" s="82">
        <v>2</v>
      </c>
      <c r="H1278" s="80">
        <f t="shared" si="108"/>
        <v>288</v>
      </c>
      <c r="O1278" s="4"/>
    </row>
    <row r="1279" spans="1:15" x14ac:dyDescent="0.2">
      <c r="A1279" s="78" t="s">
        <v>1303</v>
      </c>
      <c r="B1279" s="78" t="s">
        <v>1298</v>
      </c>
      <c r="C1279" s="137">
        <v>156</v>
      </c>
      <c r="D1279" s="78"/>
      <c r="E1279" s="78"/>
      <c r="F1279" s="79"/>
      <c r="G1279" s="82">
        <v>2</v>
      </c>
      <c r="H1279" s="80">
        <f t="shared" si="108"/>
        <v>312</v>
      </c>
      <c r="O1279" s="4"/>
    </row>
    <row r="1280" spans="1:15" x14ac:dyDescent="0.2">
      <c r="A1280" s="78" t="s">
        <v>1304</v>
      </c>
      <c r="B1280" s="78" t="s">
        <v>1298</v>
      </c>
      <c r="C1280" s="98">
        <v>161</v>
      </c>
      <c r="D1280" s="78"/>
      <c r="E1280" s="78"/>
      <c r="F1280" s="79"/>
      <c r="G1280" s="82">
        <v>2</v>
      </c>
      <c r="H1280" s="80">
        <f t="shared" si="108"/>
        <v>322</v>
      </c>
      <c r="O1280" s="4"/>
    </row>
    <row r="1281" spans="1:15" x14ac:dyDescent="0.2">
      <c r="A1281" s="78" t="s">
        <v>1305</v>
      </c>
      <c r="B1281" s="78" t="s">
        <v>1298</v>
      </c>
      <c r="C1281" s="98">
        <v>170</v>
      </c>
      <c r="D1281" s="78"/>
      <c r="E1281" s="78"/>
      <c r="F1281" s="79"/>
      <c r="G1281" s="82">
        <v>2</v>
      </c>
      <c r="H1281" s="80">
        <f t="shared" si="108"/>
        <v>340</v>
      </c>
      <c r="O1281" s="4"/>
    </row>
    <row r="1282" spans="1:15" x14ac:dyDescent="0.2">
      <c r="A1282" s="78" t="s">
        <v>1306</v>
      </c>
      <c r="B1282" s="78" t="s">
        <v>1298</v>
      </c>
      <c r="C1282" s="98">
        <v>179</v>
      </c>
      <c r="D1282" s="78"/>
      <c r="E1282" s="78"/>
      <c r="F1282" s="79"/>
      <c r="G1282" s="82">
        <v>2</v>
      </c>
      <c r="H1282" s="80">
        <f t="shared" si="108"/>
        <v>358</v>
      </c>
      <c r="O1282" s="4"/>
    </row>
    <row r="1283" spans="1:15" x14ac:dyDescent="0.2">
      <c r="A1283" s="78" t="s">
        <v>1307</v>
      </c>
      <c r="B1283" s="78" t="s">
        <v>1298</v>
      </c>
      <c r="C1283" s="98">
        <v>175</v>
      </c>
      <c r="D1283" s="78"/>
      <c r="E1283" s="78"/>
      <c r="F1283" s="79"/>
      <c r="G1283" s="82">
        <v>2</v>
      </c>
      <c r="H1283" s="80">
        <f t="shared" si="108"/>
        <v>350</v>
      </c>
      <c r="O1283" s="4"/>
    </row>
    <row r="1284" spans="1:15" x14ac:dyDescent="0.2">
      <c r="A1284" s="78" t="s">
        <v>1308</v>
      </c>
      <c r="B1284" s="78" t="s">
        <v>1298</v>
      </c>
      <c r="C1284" s="98">
        <v>38</v>
      </c>
      <c r="D1284" s="78"/>
      <c r="E1284" s="78"/>
      <c r="F1284" s="79"/>
      <c r="G1284" s="82">
        <v>2</v>
      </c>
      <c r="H1284" s="80">
        <f t="shared" si="108"/>
        <v>76</v>
      </c>
      <c r="O1284" s="4"/>
    </row>
    <row r="1285" spans="1:15" ht="15" x14ac:dyDescent="0.25">
      <c r="A1285" s="138" t="s">
        <v>191</v>
      </c>
      <c r="B1285" s="78"/>
      <c r="C1285" s="91">
        <f>SUM(C1274:C1284)</f>
        <v>2728</v>
      </c>
      <c r="D1285" s="78"/>
      <c r="E1285" s="78"/>
      <c r="F1285" s="79"/>
      <c r="G1285" s="82"/>
      <c r="H1285" s="91">
        <f>SUM(H1274:H1284)</f>
        <v>5456</v>
      </c>
      <c r="O1285" s="4"/>
    </row>
    <row r="1286" spans="1:15" x14ac:dyDescent="0.2">
      <c r="A1286" s="78"/>
      <c r="B1286" s="78"/>
      <c r="C1286" s="98"/>
      <c r="D1286" s="78"/>
      <c r="E1286" s="78"/>
      <c r="F1286" s="79"/>
      <c r="G1286" s="82"/>
      <c r="H1286" s="80"/>
      <c r="O1286" s="4"/>
    </row>
    <row r="1287" spans="1:15" x14ac:dyDescent="0.2">
      <c r="A1287" s="83" t="s">
        <v>1309</v>
      </c>
      <c r="B1287" s="78" t="s">
        <v>1310</v>
      </c>
      <c r="C1287" s="139">
        <v>381</v>
      </c>
      <c r="D1287" s="78"/>
      <c r="E1287" s="78"/>
      <c r="F1287" s="79"/>
      <c r="G1287" s="82">
        <v>2</v>
      </c>
      <c r="H1287" s="80">
        <f t="shared" ref="H1287:H1293" si="109">C1287*G1287</f>
        <v>762</v>
      </c>
      <c r="O1287" s="4"/>
    </row>
    <row r="1288" spans="1:15" ht="15" x14ac:dyDescent="0.25">
      <c r="A1288" s="83" t="s">
        <v>1311</v>
      </c>
      <c r="B1288" s="78" t="s">
        <v>1310</v>
      </c>
      <c r="C1288" s="139">
        <v>172</v>
      </c>
      <c r="D1288" s="135"/>
      <c r="E1288" s="135"/>
      <c r="F1288" s="93"/>
      <c r="G1288" s="82">
        <v>2</v>
      </c>
      <c r="H1288" s="80">
        <f t="shared" si="109"/>
        <v>344</v>
      </c>
      <c r="O1288" s="4"/>
    </row>
    <row r="1289" spans="1:15" x14ac:dyDescent="0.2">
      <c r="A1289" s="83" t="s">
        <v>1312</v>
      </c>
      <c r="B1289" s="78" t="s">
        <v>1310</v>
      </c>
      <c r="C1289" s="139">
        <v>143</v>
      </c>
      <c r="D1289" s="78"/>
      <c r="E1289" s="78"/>
      <c r="F1289" s="79"/>
      <c r="G1289" s="82">
        <v>2</v>
      </c>
      <c r="H1289" s="80">
        <f t="shared" si="109"/>
        <v>286</v>
      </c>
      <c r="O1289" s="4"/>
    </row>
    <row r="1290" spans="1:15" x14ac:dyDescent="0.2">
      <c r="A1290" s="83" t="s">
        <v>1313</v>
      </c>
      <c r="B1290" s="78" t="s">
        <v>1310</v>
      </c>
      <c r="C1290" s="139">
        <v>303</v>
      </c>
      <c r="D1290" s="78"/>
      <c r="E1290" s="78"/>
      <c r="F1290" s="79"/>
      <c r="G1290" s="82">
        <v>2</v>
      </c>
      <c r="H1290" s="80">
        <f t="shared" si="109"/>
        <v>606</v>
      </c>
      <c r="O1290" s="4"/>
    </row>
    <row r="1291" spans="1:15" x14ac:dyDescent="0.2">
      <c r="A1291" s="83" t="s">
        <v>1314</v>
      </c>
      <c r="B1291" s="78" t="s">
        <v>1310</v>
      </c>
      <c r="C1291" s="139">
        <v>79</v>
      </c>
      <c r="D1291" s="78"/>
      <c r="E1291" s="78"/>
      <c r="F1291" s="79"/>
      <c r="G1291" s="82">
        <v>2</v>
      </c>
      <c r="H1291" s="80">
        <f t="shared" si="109"/>
        <v>158</v>
      </c>
      <c r="O1291" s="4"/>
    </row>
    <row r="1292" spans="1:15" x14ac:dyDescent="0.2">
      <c r="A1292" s="83" t="s">
        <v>1315</v>
      </c>
      <c r="B1292" s="78" t="s">
        <v>1310</v>
      </c>
      <c r="C1292" s="139">
        <v>29</v>
      </c>
      <c r="D1292" s="78"/>
      <c r="E1292" s="78"/>
      <c r="F1292" s="79"/>
      <c r="G1292" s="82">
        <v>2</v>
      </c>
      <c r="H1292" s="80">
        <f t="shared" si="109"/>
        <v>58</v>
      </c>
      <c r="O1292" s="4"/>
    </row>
    <row r="1293" spans="1:15" x14ac:dyDescent="0.2">
      <c r="A1293" s="83" t="s">
        <v>1316</v>
      </c>
      <c r="B1293" s="78" t="s">
        <v>1310</v>
      </c>
      <c r="C1293" s="139">
        <v>133</v>
      </c>
      <c r="D1293" s="78"/>
      <c r="E1293" s="78"/>
      <c r="F1293" s="79"/>
      <c r="G1293" s="82">
        <v>2</v>
      </c>
      <c r="H1293" s="80">
        <f t="shared" si="109"/>
        <v>266</v>
      </c>
      <c r="O1293" s="4"/>
    </row>
    <row r="1294" spans="1:15" ht="15" x14ac:dyDescent="0.25">
      <c r="A1294" s="84" t="s">
        <v>191</v>
      </c>
      <c r="B1294" s="78"/>
      <c r="C1294" s="136">
        <f>SUM(C1287:C1293)</f>
        <v>1240</v>
      </c>
      <c r="D1294" s="78"/>
      <c r="E1294" s="78"/>
      <c r="F1294" s="79"/>
      <c r="G1294" s="82"/>
      <c r="H1294" s="91">
        <f>SUM(H1287:H1293)</f>
        <v>2480</v>
      </c>
      <c r="O1294" s="4"/>
    </row>
    <row r="1295" spans="1:15" x14ac:dyDescent="0.2">
      <c r="A1295" s="78"/>
      <c r="B1295" s="78"/>
      <c r="C1295" s="98"/>
      <c r="D1295" s="78"/>
      <c r="E1295" s="78"/>
      <c r="F1295" s="79"/>
      <c r="G1295" s="82"/>
      <c r="H1295" s="80"/>
      <c r="O1295" s="4"/>
    </row>
    <row r="1296" spans="1:15" x14ac:dyDescent="0.2">
      <c r="A1296" s="83" t="s">
        <v>1317</v>
      </c>
      <c r="B1296" s="78" t="s">
        <v>1318</v>
      </c>
      <c r="C1296" s="140">
        <v>1204</v>
      </c>
      <c r="D1296" s="78"/>
      <c r="E1296" s="78"/>
      <c r="F1296" s="79"/>
      <c r="G1296" s="141">
        <v>4</v>
      </c>
      <c r="H1296" s="80">
        <f t="shared" ref="H1296:H1315" si="110">C1296*G1296</f>
        <v>4816</v>
      </c>
      <c r="O1296" s="4"/>
    </row>
    <row r="1297" spans="1:15" x14ac:dyDescent="0.2">
      <c r="A1297" s="83" t="s">
        <v>1319</v>
      </c>
      <c r="B1297" s="78" t="s">
        <v>1318</v>
      </c>
      <c r="C1297" s="140">
        <v>501</v>
      </c>
      <c r="D1297" s="78"/>
      <c r="E1297" s="78"/>
      <c r="F1297" s="79"/>
      <c r="G1297" s="141">
        <v>4</v>
      </c>
      <c r="H1297" s="80">
        <f t="shared" si="110"/>
        <v>2004</v>
      </c>
      <c r="O1297" s="4"/>
    </row>
    <row r="1298" spans="1:15" x14ac:dyDescent="0.2">
      <c r="A1298" s="83" t="s">
        <v>1320</v>
      </c>
      <c r="B1298" s="78" t="s">
        <v>1318</v>
      </c>
      <c r="C1298" s="140">
        <v>204</v>
      </c>
      <c r="D1298" s="78"/>
      <c r="E1298" s="78"/>
      <c r="F1298" s="79"/>
      <c r="G1298" s="82">
        <v>2</v>
      </c>
      <c r="H1298" s="80">
        <f t="shared" si="110"/>
        <v>408</v>
      </c>
      <c r="O1298" s="4"/>
    </row>
    <row r="1299" spans="1:15" x14ac:dyDescent="0.2">
      <c r="A1299" s="83" t="s">
        <v>1321</v>
      </c>
      <c r="B1299" s="78" t="s">
        <v>1318</v>
      </c>
      <c r="C1299" s="140">
        <v>32</v>
      </c>
      <c r="D1299" s="78"/>
      <c r="E1299" s="78"/>
      <c r="F1299" s="79"/>
      <c r="G1299" s="82">
        <v>2</v>
      </c>
      <c r="H1299" s="80">
        <f t="shared" si="110"/>
        <v>64</v>
      </c>
      <c r="O1299" s="4"/>
    </row>
    <row r="1300" spans="1:15" x14ac:dyDescent="0.2">
      <c r="A1300" s="83" t="s">
        <v>1322</v>
      </c>
      <c r="B1300" s="78" t="s">
        <v>1318</v>
      </c>
      <c r="C1300" s="140">
        <v>89</v>
      </c>
      <c r="D1300" s="78"/>
      <c r="E1300" s="78"/>
      <c r="F1300" s="79"/>
      <c r="G1300" s="82">
        <v>2</v>
      </c>
      <c r="H1300" s="80">
        <f t="shared" si="110"/>
        <v>178</v>
      </c>
      <c r="O1300" s="4"/>
    </row>
    <row r="1301" spans="1:15" x14ac:dyDescent="0.2">
      <c r="A1301" s="83" t="s">
        <v>1323</v>
      </c>
      <c r="B1301" s="78" t="s">
        <v>1318</v>
      </c>
      <c r="C1301" s="140">
        <v>173</v>
      </c>
      <c r="D1301" s="78"/>
      <c r="E1301" s="78"/>
      <c r="F1301" s="79"/>
      <c r="G1301" s="82">
        <v>2</v>
      </c>
      <c r="H1301" s="80">
        <f t="shared" si="110"/>
        <v>346</v>
      </c>
      <c r="O1301" s="4"/>
    </row>
    <row r="1302" spans="1:15" x14ac:dyDescent="0.2">
      <c r="A1302" s="83" t="s">
        <v>1324</v>
      </c>
      <c r="B1302" s="78" t="s">
        <v>1318</v>
      </c>
      <c r="C1302" s="140">
        <v>154</v>
      </c>
      <c r="D1302" s="78"/>
      <c r="E1302" s="78"/>
      <c r="F1302" s="79"/>
      <c r="G1302" s="82">
        <v>2</v>
      </c>
      <c r="H1302" s="80">
        <f t="shared" si="110"/>
        <v>308</v>
      </c>
      <c r="O1302" s="4"/>
    </row>
    <row r="1303" spans="1:15" x14ac:dyDescent="0.2">
      <c r="A1303" s="83" t="s">
        <v>1325</v>
      </c>
      <c r="B1303" s="78" t="s">
        <v>1318</v>
      </c>
      <c r="C1303" s="140">
        <v>164</v>
      </c>
      <c r="D1303" s="78"/>
      <c r="E1303" s="78"/>
      <c r="F1303" s="79"/>
      <c r="G1303" s="82">
        <v>2</v>
      </c>
      <c r="H1303" s="80">
        <f t="shared" si="110"/>
        <v>328</v>
      </c>
      <c r="O1303" s="4"/>
    </row>
    <row r="1304" spans="1:15" x14ac:dyDescent="0.2">
      <c r="A1304" s="83" t="s">
        <v>1326</v>
      </c>
      <c r="B1304" s="78" t="s">
        <v>1318</v>
      </c>
      <c r="C1304" s="140">
        <v>272</v>
      </c>
      <c r="D1304" s="78"/>
      <c r="E1304" s="78"/>
      <c r="F1304" s="79"/>
      <c r="G1304" s="82">
        <v>2</v>
      </c>
      <c r="H1304" s="80">
        <f t="shared" si="110"/>
        <v>544</v>
      </c>
      <c r="O1304" s="4"/>
    </row>
    <row r="1305" spans="1:15" ht="15" customHeight="1" x14ac:dyDescent="0.2">
      <c r="A1305" s="83" t="s">
        <v>1327</v>
      </c>
      <c r="B1305" s="78" t="s">
        <v>1318</v>
      </c>
      <c r="C1305" s="140">
        <v>43</v>
      </c>
      <c r="D1305" s="78"/>
      <c r="E1305" s="78"/>
      <c r="F1305" s="79"/>
      <c r="G1305" s="82">
        <v>4</v>
      </c>
      <c r="H1305" s="80">
        <f t="shared" si="110"/>
        <v>172</v>
      </c>
      <c r="O1305" s="4"/>
    </row>
    <row r="1306" spans="1:15" x14ac:dyDescent="0.2">
      <c r="A1306" s="83" t="s">
        <v>1328</v>
      </c>
      <c r="B1306" s="78" t="s">
        <v>1318</v>
      </c>
      <c r="C1306" s="140">
        <v>593</v>
      </c>
      <c r="D1306" s="78"/>
      <c r="E1306" s="78"/>
      <c r="F1306" s="79"/>
      <c r="G1306" s="82">
        <v>2</v>
      </c>
      <c r="H1306" s="80">
        <f t="shared" si="110"/>
        <v>1186</v>
      </c>
      <c r="O1306" s="4"/>
    </row>
    <row r="1307" spans="1:15" x14ac:dyDescent="0.2">
      <c r="A1307" s="83" t="s">
        <v>1329</v>
      </c>
      <c r="B1307" s="78" t="s">
        <v>1318</v>
      </c>
      <c r="C1307" s="140">
        <v>234</v>
      </c>
      <c r="D1307" s="78"/>
      <c r="E1307" s="78"/>
      <c r="F1307" s="79"/>
      <c r="G1307" s="82">
        <v>2</v>
      </c>
      <c r="H1307" s="80">
        <f t="shared" si="110"/>
        <v>468</v>
      </c>
      <c r="O1307" s="4"/>
    </row>
    <row r="1308" spans="1:15" x14ac:dyDescent="0.2">
      <c r="A1308" s="83" t="s">
        <v>1330</v>
      </c>
      <c r="B1308" s="78" t="s">
        <v>1318</v>
      </c>
      <c r="C1308" s="140">
        <v>110</v>
      </c>
      <c r="D1308" s="78"/>
      <c r="E1308" s="78"/>
      <c r="F1308" s="79"/>
      <c r="G1308" s="82">
        <v>2</v>
      </c>
      <c r="H1308" s="80">
        <f t="shared" si="110"/>
        <v>220</v>
      </c>
      <c r="O1308" s="4"/>
    </row>
    <row r="1309" spans="1:15" x14ac:dyDescent="0.2">
      <c r="A1309" s="83" t="s">
        <v>1331</v>
      </c>
      <c r="B1309" s="78" t="s">
        <v>1318</v>
      </c>
      <c r="C1309" s="140">
        <v>227</v>
      </c>
      <c r="D1309" s="78"/>
      <c r="E1309" s="78"/>
      <c r="F1309" s="79"/>
      <c r="G1309" s="82">
        <v>2</v>
      </c>
      <c r="H1309" s="80">
        <f t="shared" si="110"/>
        <v>454</v>
      </c>
      <c r="O1309" s="4"/>
    </row>
    <row r="1310" spans="1:15" x14ac:dyDescent="0.2">
      <c r="A1310" s="83" t="s">
        <v>1332</v>
      </c>
      <c r="B1310" s="78" t="s">
        <v>1318</v>
      </c>
      <c r="C1310" s="140">
        <v>257</v>
      </c>
      <c r="D1310" s="78"/>
      <c r="E1310" s="78"/>
      <c r="F1310" s="79"/>
      <c r="G1310" s="82">
        <v>2</v>
      </c>
      <c r="H1310" s="80">
        <f t="shared" si="110"/>
        <v>514</v>
      </c>
      <c r="O1310" s="4"/>
    </row>
    <row r="1311" spans="1:15" x14ac:dyDescent="0.2">
      <c r="A1311" s="142" t="s">
        <v>1333</v>
      </c>
      <c r="B1311" s="78" t="s">
        <v>1318</v>
      </c>
      <c r="C1311" s="140">
        <v>75</v>
      </c>
      <c r="D1311" s="78"/>
      <c r="E1311" s="78"/>
      <c r="F1311" s="79"/>
      <c r="G1311" s="82">
        <v>2</v>
      </c>
      <c r="H1311" s="80">
        <f t="shared" si="110"/>
        <v>150</v>
      </c>
      <c r="O1311" s="4"/>
    </row>
    <row r="1312" spans="1:15" x14ac:dyDescent="0.2">
      <c r="A1312" s="83" t="s">
        <v>1334</v>
      </c>
      <c r="B1312" s="78" t="s">
        <v>1318</v>
      </c>
      <c r="C1312" s="140">
        <v>281</v>
      </c>
      <c r="D1312" s="78"/>
      <c r="E1312" s="78"/>
      <c r="F1312" s="79"/>
      <c r="G1312" s="82">
        <v>2</v>
      </c>
      <c r="H1312" s="80">
        <f t="shared" si="110"/>
        <v>562</v>
      </c>
      <c r="O1312" s="4"/>
    </row>
    <row r="1313" spans="1:15" x14ac:dyDescent="0.2">
      <c r="A1313" s="83" t="s">
        <v>1335</v>
      </c>
      <c r="B1313" s="78" t="s">
        <v>1318</v>
      </c>
      <c r="C1313" s="140">
        <v>195</v>
      </c>
      <c r="D1313" s="78"/>
      <c r="E1313" s="78"/>
      <c r="F1313" s="79"/>
      <c r="G1313" s="82">
        <v>2</v>
      </c>
      <c r="H1313" s="80">
        <f t="shared" si="110"/>
        <v>390</v>
      </c>
      <c r="O1313" s="4"/>
    </row>
    <row r="1314" spans="1:15" x14ac:dyDescent="0.2">
      <c r="A1314" s="83" t="s">
        <v>1336</v>
      </c>
      <c r="B1314" s="78" t="s">
        <v>1318</v>
      </c>
      <c r="C1314" s="140">
        <v>52</v>
      </c>
      <c r="D1314" s="78"/>
      <c r="E1314" s="78"/>
      <c r="F1314" s="79"/>
      <c r="G1314" s="82">
        <v>2</v>
      </c>
      <c r="H1314" s="80">
        <f t="shared" si="110"/>
        <v>104</v>
      </c>
      <c r="O1314" s="4"/>
    </row>
    <row r="1315" spans="1:15" ht="15" x14ac:dyDescent="0.25">
      <c r="A1315" s="83" t="s">
        <v>1337</v>
      </c>
      <c r="B1315" s="78" t="s">
        <v>1318</v>
      </c>
      <c r="C1315" s="140">
        <v>184</v>
      </c>
      <c r="D1315" s="135"/>
      <c r="E1315" s="135"/>
      <c r="F1315" s="93"/>
      <c r="G1315" s="82">
        <v>2</v>
      </c>
      <c r="H1315" s="80">
        <f t="shared" si="110"/>
        <v>368</v>
      </c>
      <c r="O1315" s="4"/>
    </row>
    <row r="1316" spans="1:15" ht="15" x14ac:dyDescent="0.25">
      <c r="A1316" s="84" t="s">
        <v>191</v>
      </c>
      <c r="B1316" s="78"/>
      <c r="C1316" s="121">
        <f>SUM(C1296:C1315)</f>
        <v>5044</v>
      </c>
      <c r="D1316" s="78"/>
      <c r="E1316" s="78"/>
      <c r="F1316" s="79"/>
      <c r="G1316" s="82"/>
      <c r="H1316" s="91">
        <f>SUM(H1296:H1315)</f>
        <v>13584</v>
      </c>
      <c r="O1316" s="4"/>
    </row>
    <row r="1317" spans="1:15" ht="15" x14ac:dyDescent="0.25">
      <c r="A1317" s="78"/>
      <c r="B1317" s="78"/>
      <c r="C1317" s="121"/>
      <c r="D1317" s="78"/>
      <c r="E1317" s="78"/>
      <c r="F1317" s="79"/>
      <c r="G1317" s="82"/>
      <c r="H1317" s="80"/>
      <c r="O1317" s="4"/>
    </row>
    <row r="1318" spans="1:15" x14ac:dyDescent="0.2">
      <c r="A1318" s="83" t="s">
        <v>1338</v>
      </c>
      <c r="B1318" s="78" t="s">
        <v>1339</v>
      </c>
      <c r="C1318" s="139">
        <v>80</v>
      </c>
      <c r="D1318" s="78"/>
      <c r="E1318" s="78"/>
      <c r="F1318" s="79"/>
      <c r="G1318" s="82">
        <v>2</v>
      </c>
      <c r="H1318" s="80">
        <f t="shared" ref="H1318:H1328" si="111">C1318*G1318</f>
        <v>160</v>
      </c>
      <c r="O1318" s="4"/>
    </row>
    <row r="1319" spans="1:15" x14ac:dyDescent="0.2">
      <c r="A1319" s="83" t="s">
        <v>1340</v>
      </c>
      <c r="B1319" s="78" t="s">
        <v>1339</v>
      </c>
      <c r="C1319" s="139">
        <v>140</v>
      </c>
      <c r="D1319" s="78"/>
      <c r="E1319" s="78"/>
      <c r="F1319" s="79"/>
      <c r="G1319" s="82">
        <v>2</v>
      </c>
      <c r="H1319" s="80">
        <f t="shared" si="111"/>
        <v>280</v>
      </c>
      <c r="O1319" s="4"/>
    </row>
    <row r="1320" spans="1:15" x14ac:dyDescent="0.2">
      <c r="A1320" s="83" t="s">
        <v>1341</v>
      </c>
      <c r="B1320" s="78" t="s">
        <v>1339</v>
      </c>
      <c r="C1320" s="139">
        <v>267</v>
      </c>
      <c r="D1320" s="78"/>
      <c r="E1320" s="78"/>
      <c r="F1320" s="79"/>
      <c r="G1320" s="82">
        <v>2</v>
      </c>
      <c r="H1320" s="80">
        <f t="shared" si="111"/>
        <v>534</v>
      </c>
      <c r="O1320" s="4"/>
    </row>
    <row r="1321" spans="1:15" x14ac:dyDescent="0.2">
      <c r="A1321" s="83" t="s">
        <v>1342</v>
      </c>
      <c r="B1321" s="78" t="s">
        <v>1339</v>
      </c>
      <c r="C1321" s="139">
        <v>219</v>
      </c>
      <c r="D1321" s="78"/>
      <c r="E1321" s="78"/>
      <c r="F1321" s="79"/>
      <c r="G1321" s="82">
        <v>2</v>
      </c>
      <c r="H1321" s="80">
        <f t="shared" si="111"/>
        <v>438</v>
      </c>
      <c r="O1321" s="4"/>
    </row>
    <row r="1322" spans="1:15" x14ac:dyDescent="0.2">
      <c r="A1322" s="83" t="s">
        <v>1343</v>
      </c>
      <c r="B1322" s="78" t="s">
        <v>1339</v>
      </c>
      <c r="C1322" s="139">
        <v>128</v>
      </c>
      <c r="D1322" s="78"/>
      <c r="E1322" s="78"/>
      <c r="F1322" s="79"/>
      <c r="G1322" s="82">
        <v>2</v>
      </c>
      <c r="H1322" s="80">
        <f t="shared" si="111"/>
        <v>256</v>
      </c>
      <c r="O1322" s="4"/>
    </row>
    <row r="1323" spans="1:15" x14ac:dyDescent="0.2">
      <c r="A1323" s="83" t="s">
        <v>1344</v>
      </c>
      <c r="B1323" s="78" t="s">
        <v>1339</v>
      </c>
      <c r="C1323" s="139">
        <v>161</v>
      </c>
      <c r="D1323" s="78"/>
      <c r="E1323" s="78"/>
      <c r="F1323" s="79"/>
      <c r="G1323" s="82">
        <v>2</v>
      </c>
      <c r="H1323" s="80">
        <f t="shared" si="111"/>
        <v>322</v>
      </c>
      <c r="O1323" s="4"/>
    </row>
    <row r="1324" spans="1:15" x14ac:dyDescent="0.2">
      <c r="A1324" s="142" t="s">
        <v>1345</v>
      </c>
      <c r="B1324" s="78" t="s">
        <v>1339</v>
      </c>
      <c r="C1324" s="139">
        <v>162</v>
      </c>
      <c r="D1324" s="78"/>
      <c r="E1324" s="78"/>
      <c r="F1324" s="79"/>
      <c r="G1324" s="82">
        <v>2</v>
      </c>
      <c r="H1324" s="80">
        <f t="shared" si="111"/>
        <v>324</v>
      </c>
      <c r="O1324" s="4"/>
    </row>
    <row r="1325" spans="1:15" x14ac:dyDescent="0.2">
      <c r="A1325" s="83" t="s">
        <v>1346</v>
      </c>
      <c r="B1325" s="78" t="s">
        <v>1339</v>
      </c>
      <c r="C1325" s="139">
        <v>60</v>
      </c>
      <c r="D1325" s="78"/>
      <c r="E1325" s="78"/>
      <c r="F1325" s="79"/>
      <c r="G1325" s="82">
        <v>2</v>
      </c>
      <c r="H1325" s="80">
        <f t="shared" si="111"/>
        <v>120</v>
      </c>
      <c r="O1325" s="4"/>
    </row>
    <row r="1326" spans="1:15" x14ac:dyDescent="0.2">
      <c r="A1326" s="83" t="s">
        <v>1347</v>
      </c>
      <c r="B1326" s="78" t="s">
        <v>1339</v>
      </c>
      <c r="C1326" s="139">
        <v>511</v>
      </c>
      <c r="D1326" s="78"/>
      <c r="E1326" s="78"/>
      <c r="F1326" s="79"/>
      <c r="G1326" s="82">
        <v>2</v>
      </c>
      <c r="H1326" s="80">
        <f t="shared" si="111"/>
        <v>1022</v>
      </c>
      <c r="O1326" s="4"/>
    </row>
    <row r="1327" spans="1:15" x14ac:dyDescent="0.2">
      <c r="A1327" s="83" t="s">
        <v>1348</v>
      </c>
      <c r="B1327" s="78" t="s">
        <v>1339</v>
      </c>
      <c r="C1327" s="139">
        <v>70</v>
      </c>
      <c r="D1327" s="78"/>
      <c r="E1327" s="78"/>
      <c r="F1327" s="79"/>
      <c r="G1327" s="82">
        <v>2</v>
      </c>
      <c r="H1327" s="80">
        <f t="shared" si="111"/>
        <v>140</v>
      </c>
      <c r="O1327" s="4"/>
    </row>
    <row r="1328" spans="1:15" x14ac:dyDescent="0.2">
      <c r="A1328" s="83" t="s">
        <v>1349</v>
      </c>
      <c r="B1328" s="78" t="s">
        <v>1339</v>
      </c>
      <c r="C1328" s="139">
        <v>630</v>
      </c>
      <c r="D1328" s="78"/>
      <c r="E1328" s="78"/>
      <c r="F1328" s="79"/>
      <c r="G1328" s="82">
        <v>2</v>
      </c>
      <c r="H1328" s="80">
        <f t="shared" si="111"/>
        <v>1260</v>
      </c>
      <c r="O1328" s="4"/>
    </row>
    <row r="1329" spans="1:15" ht="15" x14ac:dyDescent="0.25">
      <c r="A1329" s="84" t="s">
        <v>191</v>
      </c>
      <c r="B1329" s="78"/>
      <c r="C1329" s="91">
        <f>SUM(C1318:C1328)</f>
        <v>2428</v>
      </c>
      <c r="D1329" s="135"/>
      <c r="E1329" s="135"/>
      <c r="F1329" s="93"/>
      <c r="G1329" s="82"/>
      <c r="H1329" s="91">
        <f>SUM(H1318:H1328)</f>
        <v>4856</v>
      </c>
      <c r="O1329" s="4"/>
    </row>
    <row r="1330" spans="1:15" ht="15" x14ac:dyDescent="0.25">
      <c r="A1330" s="78"/>
      <c r="B1330" s="78"/>
      <c r="C1330" s="121"/>
      <c r="D1330" s="78"/>
      <c r="E1330" s="78"/>
      <c r="F1330" s="79"/>
      <c r="G1330" s="82"/>
      <c r="H1330" s="80"/>
      <c r="O1330" s="4"/>
    </row>
    <row r="1331" spans="1:15" x14ac:dyDescent="0.2">
      <c r="A1331" s="83" t="s">
        <v>1350</v>
      </c>
      <c r="B1331" s="78" t="s">
        <v>1351</v>
      </c>
      <c r="C1331" s="139">
        <v>219</v>
      </c>
      <c r="D1331" s="78"/>
      <c r="E1331" s="78"/>
      <c r="F1331" s="79"/>
      <c r="G1331" s="82">
        <v>2</v>
      </c>
      <c r="H1331" s="80">
        <f t="shared" ref="H1331:H1338" si="112">C1331*G1331</f>
        <v>438</v>
      </c>
      <c r="O1331" s="4"/>
    </row>
    <row r="1332" spans="1:15" x14ac:dyDescent="0.2">
      <c r="A1332" s="83" t="s">
        <v>1352</v>
      </c>
      <c r="B1332" s="78" t="s">
        <v>1351</v>
      </c>
      <c r="C1332" s="139">
        <v>410</v>
      </c>
      <c r="D1332" s="78"/>
      <c r="E1332" s="78"/>
      <c r="F1332" s="79"/>
      <c r="G1332" s="82">
        <v>2</v>
      </c>
      <c r="H1332" s="80">
        <f t="shared" si="112"/>
        <v>820</v>
      </c>
      <c r="O1332" s="4"/>
    </row>
    <row r="1333" spans="1:15" x14ac:dyDescent="0.2">
      <c r="A1333" s="83" t="s">
        <v>1353</v>
      </c>
      <c r="B1333" s="78" t="s">
        <v>1351</v>
      </c>
      <c r="C1333" s="139">
        <v>211</v>
      </c>
      <c r="D1333" s="78"/>
      <c r="E1333" s="78"/>
      <c r="F1333" s="79"/>
      <c r="G1333" s="82">
        <v>2</v>
      </c>
      <c r="H1333" s="80">
        <f t="shared" si="112"/>
        <v>422</v>
      </c>
      <c r="O1333" s="4"/>
    </row>
    <row r="1334" spans="1:15" x14ac:dyDescent="0.2">
      <c r="A1334" s="83" t="s">
        <v>1354</v>
      </c>
      <c r="B1334" s="78" t="s">
        <v>1351</v>
      </c>
      <c r="C1334" s="139">
        <v>264</v>
      </c>
      <c r="D1334" s="78"/>
      <c r="E1334" s="78"/>
      <c r="F1334" s="79"/>
      <c r="G1334" s="82">
        <v>2</v>
      </c>
      <c r="H1334" s="80">
        <f t="shared" si="112"/>
        <v>528</v>
      </c>
      <c r="O1334" s="4"/>
    </row>
    <row r="1335" spans="1:15" x14ac:dyDescent="0.2">
      <c r="A1335" s="83" t="s">
        <v>1355</v>
      </c>
      <c r="B1335" s="78" t="s">
        <v>1351</v>
      </c>
      <c r="C1335" s="139">
        <v>210</v>
      </c>
      <c r="D1335" s="78"/>
      <c r="E1335" s="78"/>
      <c r="F1335" s="79"/>
      <c r="G1335" s="82">
        <v>2</v>
      </c>
      <c r="H1335" s="80">
        <f t="shared" si="112"/>
        <v>420</v>
      </c>
      <c r="O1335" s="4"/>
    </row>
    <row r="1336" spans="1:15" x14ac:dyDescent="0.2">
      <c r="A1336" s="83" t="s">
        <v>1356</v>
      </c>
      <c r="B1336" s="78" t="s">
        <v>1351</v>
      </c>
      <c r="C1336" s="139">
        <v>200</v>
      </c>
      <c r="D1336" s="78"/>
      <c r="E1336" s="78"/>
      <c r="F1336" s="79"/>
      <c r="G1336" s="82">
        <v>2</v>
      </c>
      <c r="H1336" s="80">
        <f t="shared" si="112"/>
        <v>400</v>
      </c>
      <c r="O1336" s="4"/>
    </row>
    <row r="1337" spans="1:15" x14ac:dyDescent="0.2">
      <c r="A1337" s="83" t="s">
        <v>1357</v>
      </c>
      <c r="B1337" s="78" t="s">
        <v>1351</v>
      </c>
      <c r="C1337" s="139">
        <v>309</v>
      </c>
      <c r="D1337" s="78"/>
      <c r="E1337" s="78"/>
      <c r="F1337" s="79"/>
      <c r="G1337" s="82">
        <v>2</v>
      </c>
      <c r="H1337" s="80">
        <f t="shared" si="112"/>
        <v>618</v>
      </c>
      <c r="O1337" s="4"/>
    </row>
    <row r="1338" spans="1:15" x14ac:dyDescent="0.2">
      <c r="A1338" s="83" t="s">
        <v>1358</v>
      </c>
      <c r="B1338" s="78" t="s">
        <v>1351</v>
      </c>
      <c r="C1338" s="139">
        <v>77</v>
      </c>
      <c r="D1338" s="78"/>
      <c r="E1338" s="78"/>
      <c r="F1338" s="79"/>
      <c r="G1338" s="82">
        <v>2</v>
      </c>
      <c r="H1338" s="80">
        <f t="shared" si="112"/>
        <v>154</v>
      </c>
      <c r="O1338" s="4"/>
    </row>
    <row r="1339" spans="1:15" ht="15" x14ac:dyDescent="0.25">
      <c r="A1339" s="84" t="s">
        <v>191</v>
      </c>
      <c r="B1339" s="78"/>
      <c r="C1339" s="121">
        <f>SUM(C1331:C1338)</f>
        <v>1900</v>
      </c>
      <c r="D1339" s="78"/>
      <c r="E1339" s="78"/>
      <c r="F1339" s="79"/>
      <c r="G1339" s="82"/>
      <c r="H1339" s="91">
        <f>SUM(H1331:H1338)</f>
        <v>3800</v>
      </c>
      <c r="O1339" s="4"/>
    </row>
    <row r="1340" spans="1:15" x14ac:dyDescent="0.2">
      <c r="A1340" s="78"/>
      <c r="B1340" s="78"/>
      <c r="C1340" s="98"/>
      <c r="D1340" s="78"/>
      <c r="E1340" s="78"/>
      <c r="F1340" s="79"/>
      <c r="G1340" s="82"/>
      <c r="H1340" s="80"/>
      <c r="O1340" s="4"/>
    </row>
    <row r="1341" spans="1:15" x14ac:dyDescent="0.2">
      <c r="A1341" s="83" t="s">
        <v>1359</v>
      </c>
      <c r="B1341" s="78" t="s">
        <v>1360</v>
      </c>
      <c r="C1341" s="140">
        <v>154</v>
      </c>
      <c r="D1341" s="78"/>
      <c r="E1341" s="78"/>
      <c r="F1341" s="79"/>
      <c r="G1341" s="82">
        <v>2</v>
      </c>
      <c r="H1341" s="80">
        <f t="shared" ref="H1341:H1342" si="113">C1341*G1341</f>
        <v>308</v>
      </c>
      <c r="O1341" s="4"/>
    </row>
    <row r="1342" spans="1:15" ht="15" x14ac:dyDescent="0.25">
      <c r="A1342" s="83" t="s">
        <v>1361</v>
      </c>
      <c r="B1342" s="78" t="s">
        <v>1360</v>
      </c>
      <c r="C1342" s="140">
        <v>68</v>
      </c>
      <c r="D1342" s="135"/>
      <c r="E1342" s="135"/>
      <c r="F1342" s="93"/>
      <c r="G1342" s="82">
        <v>2</v>
      </c>
      <c r="H1342" s="80">
        <f t="shared" si="113"/>
        <v>136</v>
      </c>
      <c r="O1342" s="4"/>
    </row>
    <row r="1343" spans="1:15" ht="15" x14ac:dyDescent="0.25">
      <c r="A1343" s="84" t="s">
        <v>191</v>
      </c>
      <c r="B1343" s="78"/>
      <c r="C1343" s="121">
        <f>SUM(C1341:C1342)</f>
        <v>222</v>
      </c>
      <c r="D1343" s="78"/>
      <c r="E1343" s="78"/>
      <c r="F1343" s="79"/>
      <c r="G1343" s="82"/>
      <c r="H1343" s="91">
        <f>SUM(H1341:H1342)</f>
        <v>444</v>
      </c>
      <c r="O1343" s="4"/>
    </row>
    <row r="1344" spans="1:15" x14ac:dyDescent="0.2">
      <c r="A1344" s="78"/>
      <c r="B1344" s="78"/>
      <c r="C1344" s="98"/>
      <c r="D1344" s="78"/>
      <c r="E1344" s="78"/>
      <c r="F1344" s="79"/>
      <c r="G1344" s="82"/>
      <c r="H1344" s="80"/>
      <c r="O1344" s="4"/>
    </row>
    <row r="1345" spans="1:15" x14ac:dyDescent="0.2">
      <c r="A1345" s="78" t="s">
        <v>1362</v>
      </c>
      <c r="B1345" s="78" t="s">
        <v>1363</v>
      </c>
      <c r="C1345" s="98">
        <v>190</v>
      </c>
      <c r="D1345" s="78"/>
      <c r="E1345" s="78"/>
      <c r="F1345" s="79"/>
      <c r="G1345" s="82">
        <v>2</v>
      </c>
      <c r="H1345" s="80">
        <f>C1345*G1345</f>
        <v>380</v>
      </c>
      <c r="O1345" s="4"/>
    </row>
    <row r="1346" spans="1:15" ht="15" x14ac:dyDescent="0.25">
      <c r="A1346" s="84" t="s">
        <v>191</v>
      </c>
      <c r="B1346" s="135"/>
      <c r="C1346" s="121">
        <v>190</v>
      </c>
      <c r="D1346" s="135"/>
      <c r="E1346" s="135"/>
      <c r="F1346" s="93"/>
      <c r="G1346" s="82"/>
      <c r="H1346" s="91">
        <f>SUM(H1345)</f>
        <v>380</v>
      </c>
      <c r="O1346" s="4"/>
    </row>
    <row r="1347" spans="1:15" x14ac:dyDescent="0.2">
      <c r="A1347" s="78"/>
      <c r="B1347" s="78"/>
      <c r="C1347" s="98"/>
      <c r="D1347" s="78"/>
      <c r="E1347" s="78"/>
      <c r="F1347" s="79"/>
      <c r="G1347" s="82"/>
      <c r="H1347" s="80"/>
      <c r="O1347" s="4"/>
    </row>
    <row r="1348" spans="1:15" x14ac:dyDescent="0.2">
      <c r="A1348" s="142" t="s">
        <v>1364</v>
      </c>
      <c r="B1348" s="78" t="s">
        <v>1365</v>
      </c>
      <c r="C1348" s="98">
        <v>774</v>
      </c>
      <c r="D1348" s="78"/>
      <c r="E1348" s="78"/>
      <c r="F1348" s="79"/>
      <c r="G1348" s="82">
        <v>4</v>
      </c>
      <c r="H1348" s="80">
        <f t="shared" ref="H1348:H1350" si="114">C1348*G1348</f>
        <v>3096</v>
      </c>
      <c r="O1348" s="4"/>
    </row>
    <row r="1349" spans="1:15" x14ac:dyDescent="0.2">
      <c r="A1349" s="142" t="s">
        <v>1366</v>
      </c>
      <c r="B1349" s="78" t="s">
        <v>1365</v>
      </c>
      <c r="C1349" s="98">
        <v>310</v>
      </c>
      <c r="D1349" s="78"/>
      <c r="E1349" s="78"/>
      <c r="F1349" s="79"/>
      <c r="G1349" s="82">
        <v>4</v>
      </c>
      <c r="H1349" s="80">
        <f t="shared" si="114"/>
        <v>1240</v>
      </c>
      <c r="O1349" s="4"/>
    </row>
    <row r="1350" spans="1:15" x14ac:dyDescent="0.2">
      <c r="A1350" s="142" t="s">
        <v>1367</v>
      </c>
      <c r="B1350" s="78" t="s">
        <v>1365</v>
      </c>
      <c r="C1350" s="98">
        <v>1212</v>
      </c>
      <c r="D1350" s="78"/>
      <c r="E1350" s="78"/>
      <c r="F1350" s="79"/>
      <c r="G1350" s="82">
        <v>4</v>
      </c>
      <c r="H1350" s="80">
        <f t="shared" si="114"/>
        <v>4848</v>
      </c>
      <c r="O1350" s="4"/>
    </row>
    <row r="1351" spans="1:15" ht="15" x14ac:dyDescent="0.25">
      <c r="A1351" s="84" t="s">
        <v>191</v>
      </c>
      <c r="B1351" s="135"/>
      <c r="C1351" s="121">
        <f>SUM(C1348:C1350)</f>
        <v>2296</v>
      </c>
      <c r="D1351" s="135"/>
      <c r="E1351" s="135"/>
      <c r="F1351" s="93"/>
      <c r="G1351" s="82"/>
      <c r="H1351" s="91">
        <f>SUM(H1348:H1350)</f>
        <v>9184</v>
      </c>
      <c r="O1351" s="4"/>
    </row>
    <row r="1352" spans="1:15" x14ac:dyDescent="0.2">
      <c r="A1352" s="78"/>
      <c r="B1352" s="78"/>
      <c r="C1352" s="98"/>
      <c r="D1352" s="78"/>
      <c r="E1352" s="78"/>
      <c r="F1352" s="78"/>
      <c r="G1352" s="82"/>
      <c r="H1352" s="80"/>
      <c r="O1352" s="4"/>
    </row>
    <row r="1353" spans="1:15" x14ac:dyDescent="0.2">
      <c r="A1353" s="103" t="s">
        <v>1368</v>
      </c>
      <c r="B1353" s="78" t="s">
        <v>1369</v>
      </c>
      <c r="C1353" s="137">
        <v>339</v>
      </c>
      <c r="D1353" s="78"/>
      <c r="E1353" s="78"/>
      <c r="F1353" s="78"/>
      <c r="G1353" s="82">
        <v>2</v>
      </c>
      <c r="H1353" s="80">
        <f t="shared" ref="H1353:H1361" si="115">C1353*G1353</f>
        <v>678</v>
      </c>
      <c r="O1353" s="4"/>
    </row>
    <row r="1354" spans="1:15" x14ac:dyDescent="0.2">
      <c r="A1354" s="103" t="s">
        <v>1370</v>
      </c>
      <c r="B1354" s="78" t="s">
        <v>1369</v>
      </c>
      <c r="C1354" s="137">
        <v>67</v>
      </c>
      <c r="D1354" s="78"/>
      <c r="E1354" s="78"/>
      <c r="F1354" s="78"/>
      <c r="G1354" s="82">
        <v>2</v>
      </c>
      <c r="H1354" s="80">
        <f t="shared" si="115"/>
        <v>134</v>
      </c>
      <c r="O1354" s="4"/>
    </row>
    <row r="1355" spans="1:15" x14ac:dyDescent="0.2">
      <c r="A1355" s="103" t="s">
        <v>1371</v>
      </c>
      <c r="B1355" s="78" t="s">
        <v>1369</v>
      </c>
      <c r="C1355" s="137">
        <v>476</v>
      </c>
      <c r="D1355" s="78"/>
      <c r="E1355" s="78"/>
      <c r="F1355" s="78"/>
      <c r="G1355" s="82">
        <v>2</v>
      </c>
      <c r="H1355" s="80">
        <f t="shared" si="115"/>
        <v>952</v>
      </c>
      <c r="O1355" s="4"/>
    </row>
    <row r="1356" spans="1:15" x14ac:dyDescent="0.2">
      <c r="A1356" s="103" t="s">
        <v>1372</v>
      </c>
      <c r="B1356" s="78" t="s">
        <v>1369</v>
      </c>
      <c r="C1356" s="137">
        <v>326</v>
      </c>
      <c r="D1356" s="78"/>
      <c r="E1356" s="78"/>
      <c r="F1356" s="78"/>
      <c r="G1356" s="82">
        <v>4</v>
      </c>
      <c r="H1356" s="80">
        <f t="shared" si="115"/>
        <v>1304</v>
      </c>
      <c r="O1356" s="4"/>
    </row>
    <row r="1357" spans="1:15" x14ac:dyDescent="0.2">
      <c r="A1357" s="103" t="s">
        <v>1373</v>
      </c>
      <c r="B1357" s="78" t="s">
        <v>1369</v>
      </c>
      <c r="C1357" s="137">
        <v>143</v>
      </c>
      <c r="D1357" s="78"/>
      <c r="E1357" s="78"/>
      <c r="F1357" s="78"/>
      <c r="G1357" s="82">
        <v>2</v>
      </c>
      <c r="H1357" s="80">
        <f t="shared" si="115"/>
        <v>286</v>
      </c>
      <c r="O1357" s="4"/>
    </row>
    <row r="1358" spans="1:15" ht="15" x14ac:dyDescent="0.25">
      <c r="A1358" s="103" t="s">
        <v>1374</v>
      </c>
      <c r="B1358" s="78" t="s">
        <v>1369</v>
      </c>
      <c r="C1358" s="137">
        <v>55</v>
      </c>
      <c r="D1358" s="135"/>
      <c r="E1358" s="135"/>
      <c r="F1358" s="135"/>
      <c r="G1358" s="82">
        <v>2</v>
      </c>
      <c r="H1358" s="80">
        <f t="shared" si="115"/>
        <v>110</v>
      </c>
      <c r="O1358" s="4"/>
    </row>
    <row r="1359" spans="1:15" x14ac:dyDescent="0.2">
      <c r="A1359" s="103" t="s">
        <v>1375</v>
      </c>
      <c r="B1359" s="78" t="s">
        <v>1369</v>
      </c>
      <c r="C1359" s="137">
        <v>44</v>
      </c>
      <c r="D1359" s="78"/>
      <c r="E1359" s="78"/>
      <c r="F1359" s="78"/>
      <c r="G1359" s="82">
        <v>2</v>
      </c>
      <c r="H1359" s="80">
        <f t="shared" si="115"/>
        <v>88</v>
      </c>
      <c r="O1359" s="4"/>
    </row>
    <row r="1360" spans="1:15" x14ac:dyDescent="0.2">
      <c r="A1360" s="103" t="s">
        <v>1376</v>
      </c>
      <c r="B1360" s="78" t="s">
        <v>1369</v>
      </c>
      <c r="C1360" s="137">
        <v>46</v>
      </c>
      <c r="D1360" s="78"/>
      <c r="E1360" s="78"/>
      <c r="F1360" s="78"/>
      <c r="G1360" s="82">
        <v>2</v>
      </c>
      <c r="H1360" s="80">
        <f t="shared" si="115"/>
        <v>92</v>
      </c>
      <c r="O1360" s="4"/>
    </row>
    <row r="1361" spans="1:15" x14ac:dyDescent="0.2">
      <c r="A1361" s="103" t="s">
        <v>1377</v>
      </c>
      <c r="B1361" s="78" t="s">
        <v>1369</v>
      </c>
      <c r="C1361" s="137">
        <v>254</v>
      </c>
      <c r="D1361" s="78"/>
      <c r="E1361" s="78"/>
      <c r="F1361" s="78"/>
      <c r="G1361" s="82">
        <v>2</v>
      </c>
      <c r="H1361" s="80">
        <f t="shared" si="115"/>
        <v>508</v>
      </c>
      <c r="O1361" s="4"/>
    </row>
    <row r="1362" spans="1:15" ht="15" x14ac:dyDescent="0.25">
      <c r="A1362" s="84" t="s">
        <v>1378</v>
      </c>
      <c r="B1362" s="78"/>
      <c r="C1362" s="121">
        <f>SUM(C1353:C1361)</f>
        <v>1750</v>
      </c>
      <c r="D1362" s="78"/>
      <c r="E1362" s="78"/>
      <c r="F1362" s="78"/>
      <c r="G1362" s="82"/>
      <c r="H1362" s="91">
        <f>SUM(H1353:H1361)</f>
        <v>4152</v>
      </c>
      <c r="O1362" s="4"/>
    </row>
    <row r="1363" spans="1:15" x14ac:dyDescent="0.2">
      <c r="A1363" s="78"/>
      <c r="B1363" s="78"/>
      <c r="C1363" s="98"/>
      <c r="D1363" s="78"/>
      <c r="E1363" s="78"/>
      <c r="F1363" s="78"/>
      <c r="G1363" s="82"/>
      <c r="H1363" s="80"/>
      <c r="O1363" s="4"/>
    </row>
    <row r="1364" spans="1:15" x14ac:dyDescent="0.2">
      <c r="A1364" s="103" t="s">
        <v>510</v>
      </c>
      <c r="B1364" s="78" t="s">
        <v>1379</v>
      </c>
      <c r="C1364" s="137">
        <v>650</v>
      </c>
      <c r="D1364" s="78"/>
      <c r="E1364" s="78"/>
      <c r="F1364" s="78"/>
      <c r="G1364" s="82">
        <v>2</v>
      </c>
      <c r="H1364" s="80">
        <f t="shared" ref="H1364:H1369" si="116">C1364*G1364</f>
        <v>1300</v>
      </c>
      <c r="O1364" s="4"/>
    </row>
    <row r="1365" spans="1:15" ht="15" x14ac:dyDescent="0.25">
      <c r="A1365" s="103" t="s">
        <v>1380</v>
      </c>
      <c r="B1365" s="78" t="s">
        <v>1379</v>
      </c>
      <c r="C1365" s="137">
        <v>395</v>
      </c>
      <c r="D1365" s="135"/>
      <c r="E1365" s="135"/>
      <c r="F1365" s="135"/>
      <c r="G1365" s="82">
        <v>2</v>
      </c>
      <c r="H1365" s="80">
        <f t="shared" si="116"/>
        <v>790</v>
      </c>
      <c r="O1365" s="4"/>
    </row>
    <row r="1366" spans="1:15" x14ac:dyDescent="0.2">
      <c r="A1366" s="103" t="s">
        <v>1381</v>
      </c>
      <c r="B1366" s="78" t="s">
        <v>1379</v>
      </c>
      <c r="C1366" s="137">
        <v>225</v>
      </c>
      <c r="D1366" s="78"/>
      <c r="E1366" s="78"/>
      <c r="F1366" s="78"/>
      <c r="G1366" s="82">
        <v>2</v>
      </c>
      <c r="H1366" s="80">
        <f t="shared" si="116"/>
        <v>450</v>
      </c>
      <c r="O1366" s="4"/>
    </row>
    <row r="1367" spans="1:15" x14ac:dyDescent="0.2">
      <c r="A1367" s="103" t="s">
        <v>1382</v>
      </c>
      <c r="B1367" s="78" t="s">
        <v>1379</v>
      </c>
      <c r="C1367" s="137">
        <v>135</v>
      </c>
      <c r="D1367" s="78"/>
      <c r="E1367" s="78"/>
      <c r="F1367" s="78"/>
      <c r="G1367" s="82">
        <v>2</v>
      </c>
      <c r="H1367" s="80">
        <f t="shared" si="116"/>
        <v>270</v>
      </c>
      <c r="O1367" s="4"/>
    </row>
    <row r="1368" spans="1:15" x14ac:dyDescent="0.2">
      <c r="A1368" s="103" t="s">
        <v>1383</v>
      </c>
      <c r="B1368" s="78" t="s">
        <v>1379</v>
      </c>
      <c r="C1368" s="137">
        <v>110</v>
      </c>
      <c r="D1368" s="78"/>
      <c r="E1368" s="78"/>
      <c r="F1368" s="78"/>
      <c r="G1368" s="82">
        <v>2</v>
      </c>
      <c r="H1368" s="80">
        <f t="shared" si="116"/>
        <v>220</v>
      </c>
      <c r="O1368" s="4"/>
    </row>
    <row r="1369" spans="1:15" ht="15" x14ac:dyDescent="0.25">
      <c r="A1369" s="103" t="s">
        <v>1384</v>
      </c>
      <c r="B1369" s="78" t="s">
        <v>1379</v>
      </c>
      <c r="C1369" s="137">
        <v>240</v>
      </c>
      <c r="D1369" s="135"/>
      <c r="E1369" s="135"/>
      <c r="F1369" s="135"/>
      <c r="G1369" s="82">
        <v>2</v>
      </c>
      <c r="H1369" s="80">
        <f t="shared" si="116"/>
        <v>480</v>
      </c>
      <c r="O1369" s="4"/>
    </row>
    <row r="1370" spans="1:15" ht="15" x14ac:dyDescent="0.25">
      <c r="A1370" s="84" t="s">
        <v>1378</v>
      </c>
      <c r="B1370" s="78"/>
      <c r="C1370" s="121">
        <f>SUM(C1364:C1369)</f>
        <v>1755</v>
      </c>
      <c r="D1370" s="78"/>
      <c r="E1370" s="78"/>
      <c r="F1370" s="78"/>
      <c r="G1370" s="82"/>
      <c r="H1370" s="91">
        <f>SUM(H1364:H1369)</f>
        <v>3510</v>
      </c>
      <c r="O1370" s="4"/>
    </row>
    <row r="1371" spans="1:15" x14ac:dyDescent="0.2">
      <c r="A1371" s="78"/>
      <c r="B1371" s="78"/>
      <c r="C1371" s="98"/>
      <c r="D1371" s="78"/>
      <c r="E1371" s="78"/>
      <c r="F1371" s="78"/>
      <c r="G1371" s="82"/>
      <c r="H1371" s="80"/>
      <c r="O1371" s="4"/>
    </row>
    <row r="1372" spans="1:15" x14ac:dyDescent="0.2">
      <c r="A1372" s="78" t="s">
        <v>1385</v>
      </c>
      <c r="B1372" s="78" t="s">
        <v>1386</v>
      </c>
      <c r="C1372" s="98">
        <v>44</v>
      </c>
      <c r="D1372" s="78"/>
      <c r="E1372" s="78"/>
      <c r="F1372" s="78"/>
      <c r="G1372" s="82">
        <v>2</v>
      </c>
      <c r="H1372" s="80">
        <f t="shared" ref="H1372:H1373" si="117">C1372*G1372</f>
        <v>88</v>
      </c>
      <c r="O1372" s="4"/>
    </row>
    <row r="1373" spans="1:15" x14ac:dyDescent="0.2">
      <c r="A1373" s="78" t="s">
        <v>1387</v>
      </c>
      <c r="B1373" s="78" t="s">
        <v>1386</v>
      </c>
      <c r="C1373" s="98">
        <v>208</v>
      </c>
      <c r="D1373" s="78"/>
      <c r="E1373" s="78"/>
      <c r="F1373" s="78"/>
      <c r="G1373" s="82">
        <v>2</v>
      </c>
      <c r="H1373" s="80">
        <f t="shared" si="117"/>
        <v>416</v>
      </c>
      <c r="O1373" s="4"/>
    </row>
    <row r="1374" spans="1:15" ht="15" x14ac:dyDescent="0.25">
      <c r="A1374" s="84" t="s">
        <v>1378</v>
      </c>
      <c r="B1374" s="78"/>
      <c r="C1374" s="121">
        <f>SUM(C1372:C1373)</f>
        <v>252</v>
      </c>
      <c r="D1374" s="78"/>
      <c r="E1374" s="78"/>
      <c r="F1374" s="78"/>
      <c r="G1374" s="82"/>
      <c r="H1374" s="91">
        <f>SUM(H1372:H1373)</f>
        <v>504</v>
      </c>
      <c r="O1374" s="4"/>
    </row>
    <row r="1375" spans="1:15" x14ac:dyDescent="0.2">
      <c r="A1375" s="78"/>
      <c r="B1375" s="78"/>
      <c r="C1375" s="98"/>
      <c r="D1375" s="78"/>
      <c r="E1375" s="78"/>
      <c r="F1375" s="78"/>
      <c r="G1375" s="82"/>
      <c r="H1375" s="80"/>
      <c r="O1375" s="4"/>
    </row>
    <row r="1376" spans="1:15" x14ac:dyDescent="0.2">
      <c r="A1376" s="78" t="s">
        <v>1388</v>
      </c>
      <c r="B1376" s="78" t="s">
        <v>1389</v>
      </c>
      <c r="C1376" s="98">
        <v>491</v>
      </c>
      <c r="D1376" s="78"/>
      <c r="E1376" s="78"/>
      <c r="F1376" s="78"/>
      <c r="G1376" s="82">
        <v>2</v>
      </c>
      <c r="H1376" s="80">
        <f t="shared" ref="H1376:H1381" si="118">C1376*G1376</f>
        <v>982</v>
      </c>
      <c r="O1376" s="4"/>
    </row>
    <row r="1377" spans="1:15" x14ac:dyDescent="0.2">
      <c r="A1377" s="78" t="s">
        <v>1390</v>
      </c>
      <c r="B1377" s="78" t="s">
        <v>1389</v>
      </c>
      <c r="C1377" s="98">
        <v>197</v>
      </c>
      <c r="D1377" s="78"/>
      <c r="E1377" s="78"/>
      <c r="F1377" s="78"/>
      <c r="G1377" s="82">
        <v>2</v>
      </c>
      <c r="H1377" s="80">
        <f t="shared" si="118"/>
        <v>394</v>
      </c>
      <c r="O1377" s="4"/>
    </row>
    <row r="1378" spans="1:15" x14ac:dyDescent="0.2">
      <c r="A1378" s="78" t="s">
        <v>1391</v>
      </c>
      <c r="B1378" s="78" t="s">
        <v>1389</v>
      </c>
      <c r="C1378" s="98">
        <v>339</v>
      </c>
      <c r="D1378" s="78"/>
      <c r="E1378" s="78"/>
      <c r="F1378" s="78"/>
      <c r="G1378" s="82">
        <v>2</v>
      </c>
      <c r="H1378" s="80">
        <f t="shared" si="118"/>
        <v>678</v>
      </c>
      <c r="O1378" s="4"/>
    </row>
    <row r="1379" spans="1:15" x14ac:dyDescent="0.2">
      <c r="A1379" s="78" t="s">
        <v>1392</v>
      </c>
      <c r="B1379" s="78" t="s">
        <v>1389</v>
      </c>
      <c r="C1379" s="98">
        <v>325</v>
      </c>
      <c r="D1379" s="78"/>
      <c r="E1379" s="78"/>
      <c r="F1379" s="78"/>
      <c r="G1379" s="82">
        <v>2</v>
      </c>
      <c r="H1379" s="80">
        <f t="shared" si="118"/>
        <v>650</v>
      </c>
      <c r="O1379" s="4"/>
    </row>
    <row r="1380" spans="1:15" x14ac:dyDescent="0.2">
      <c r="A1380" s="78" t="s">
        <v>1393</v>
      </c>
      <c r="B1380" s="78" t="s">
        <v>1389</v>
      </c>
      <c r="C1380" s="98">
        <v>157</v>
      </c>
      <c r="D1380" s="78"/>
      <c r="E1380" s="78"/>
      <c r="F1380" s="78"/>
      <c r="G1380" s="82">
        <v>2</v>
      </c>
      <c r="H1380" s="80">
        <f t="shared" si="118"/>
        <v>314</v>
      </c>
      <c r="O1380" s="4"/>
    </row>
    <row r="1381" spans="1:15" x14ac:dyDescent="0.2">
      <c r="A1381" s="78" t="s">
        <v>1394</v>
      </c>
      <c r="B1381" s="78" t="s">
        <v>1389</v>
      </c>
      <c r="C1381" s="98">
        <f>231+134+129+113+138</f>
        <v>745</v>
      </c>
      <c r="D1381" s="78"/>
      <c r="E1381" s="78"/>
      <c r="F1381" s="78"/>
      <c r="G1381" s="82">
        <v>2</v>
      </c>
      <c r="H1381" s="80">
        <f t="shared" si="118"/>
        <v>1490</v>
      </c>
      <c r="O1381" s="4"/>
    </row>
    <row r="1382" spans="1:15" ht="15" x14ac:dyDescent="0.25">
      <c r="A1382" s="84" t="s">
        <v>1378</v>
      </c>
      <c r="B1382" s="78"/>
      <c r="C1382" s="121">
        <f>SUM(C1376:C1381)</f>
        <v>2254</v>
      </c>
      <c r="D1382" s="78"/>
      <c r="E1382" s="78"/>
      <c r="F1382" s="78"/>
      <c r="G1382" s="82"/>
      <c r="H1382" s="91">
        <f>SUM(H1376:H1381)</f>
        <v>4508</v>
      </c>
      <c r="O1382" s="4"/>
    </row>
    <row r="1383" spans="1:15" x14ac:dyDescent="0.2">
      <c r="A1383" s="78"/>
      <c r="B1383" s="78"/>
      <c r="C1383" s="98"/>
      <c r="D1383" s="78"/>
      <c r="E1383" s="78"/>
      <c r="F1383" s="78"/>
      <c r="G1383" s="82"/>
      <c r="H1383" s="80">
        <f t="shared" ref="H1383:H1392" si="119">C1383*G1383</f>
        <v>0</v>
      </c>
      <c r="O1383" s="4"/>
    </row>
    <row r="1384" spans="1:15" x14ac:dyDescent="0.2">
      <c r="A1384" s="88" t="s">
        <v>1395</v>
      </c>
      <c r="B1384" s="81" t="s">
        <v>1396</v>
      </c>
      <c r="C1384" s="89">
        <v>444</v>
      </c>
      <c r="D1384" s="81"/>
      <c r="E1384" s="81"/>
      <c r="F1384" s="79"/>
      <c r="G1384" s="82">
        <v>2</v>
      </c>
      <c r="H1384" s="80">
        <f t="shared" si="119"/>
        <v>888</v>
      </c>
      <c r="O1384" s="4"/>
    </row>
    <row r="1385" spans="1:15" x14ac:dyDescent="0.2">
      <c r="A1385" s="88" t="s">
        <v>1397</v>
      </c>
      <c r="B1385" s="81" t="s">
        <v>1396</v>
      </c>
      <c r="C1385" s="89">
        <v>643</v>
      </c>
      <c r="D1385" s="81"/>
      <c r="E1385" s="81"/>
      <c r="F1385" s="79"/>
      <c r="G1385" s="82">
        <v>4</v>
      </c>
      <c r="H1385" s="80">
        <f t="shared" si="119"/>
        <v>2572</v>
      </c>
      <c r="O1385" s="4"/>
    </row>
    <row r="1386" spans="1:15" x14ac:dyDescent="0.2">
      <c r="A1386" s="88" t="s">
        <v>1398</v>
      </c>
      <c r="B1386" s="81" t="s">
        <v>1396</v>
      </c>
      <c r="C1386" s="89">
        <v>142</v>
      </c>
      <c r="D1386" s="81"/>
      <c r="E1386" s="81"/>
      <c r="F1386" s="79"/>
      <c r="G1386" s="82">
        <v>2</v>
      </c>
      <c r="H1386" s="80">
        <f t="shared" si="119"/>
        <v>284</v>
      </c>
      <c r="O1386" s="4"/>
    </row>
    <row r="1387" spans="1:15" x14ac:dyDescent="0.2">
      <c r="A1387" s="78" t="s">
        <v>1399</v>
      </c>
      <c r="B1387" s="81" t="s">
        <v>1396</v>
      </c>
      <c r="C1387" s="98">
        <v>593</v>
      </c>
      <c r="D1387" s="78"/>
      <c r="E1387" s="78"/>
      <c r="F1387" s="78"/>
      <c r="G1387" s="82">
        <v>4</v>
      </c>
      <c r="H1387" s="80">
        <f t="shared" si="119"/>
        <v>2372</v>
      </c>
      <c r="O1387" s="4"/>
    </row>
    <row r="1388" spans="1:15" x14ac:dyDescent="0.2">
      <c r="A1388" s="78" t="s">
        <v>1400</v>
      </c>
      <c r="B1388" s="81" t="s">
        <v>1396</v>
      </c>
      <c r="C1388" s="98">
        <v>295</v>
      </c>
      <c r="D1388" s="78"/>
      <c r="E1388" s="78"/>
      <c r="F1388" s="78"/>
      <c r="G1388" s="82">
        <v>2</v>
      </c>
      <c r="H1388" s="80">
        <f t="shared" si="119"/>
        <v>590</v>
      </c>
      <c r="O1388" s="4"/>
    </row>
    <row r="1389" spans="1:15" x14ac:dyDescent="0.2">
      <c r="A1389" s="78" t="s">
        <v>1401</v>
      </c>
      <c r="B1389" s="81" t="s">
        <v>1396</v>
      </c>
      <c r="C1389" s="98">
        <v>249</v>
      </c>
      <c r="D1389" s="78"/>
      <c r="E1389" s="78"/>
      <c r="F1389" s="78"/>
      <c r="G1389" s="82">
        <v>2</v>
      </c>
      <c r="H1389" s="80">
        <f t="shared" si="119"/>
        <v>498</v>
      </c>
      <c r="O1389" s="4"/>
    </row>
    <row r="1390" spans="1:15" x14ac:dyDescent="0.2">
      <c r="A1390" s="78" t="s">
        <v>1402</v>
      </c>
      <c r="B1390" s="81" t="s">
        <v>1396</v>
      </c>
      <c r="C1390" s="98">
        <v>121</v>
      </c>
      <c r="D1390" s="78"/>
      <c r="E1390" s="78"/>
      <c r="F1390" s="78"/>
      <c r="G1390" s="82">
        <v>2</v>
      </c>
      <c r="H1390" s="80">
        <f t="shared" si="119"/>
        <v>242</v>
      </c>
      <c r="O1390" s="4"/>
    </row>
    <row r="1391" spans="1:15" x14ac:dyDescent="0.2">
      <c r="A1391" s="78" t="s">
        <v>1403</v>
      </c>
      <c r="B1391" s="81" t="s">
        <v>1396</v>
      </c>
      <c r="C1391" s="98">
        <v>578</v>
      </c>
      <c r="D1391" s="78"/>
      <c r="E1391" s="78"/>
      <c r="F1391" s="78"/>
      <c r="G1391" s="82">
        <v>4</v>
      </c>
      <c r="H1391" s="80">
        <f t="shared" si="119"/>
        <v>2312</v>
      </c>
      <c r="O1391" s="4"/>
    </row>
    <row r="1392" spans="1:15" x14ac:dyDescent="0.2">
      <c r="A1392" s="78" t="s">
        <v>1404</v>
      </c>
      <c r="B1392" s="81" t="s">
        <v>1396</v>
      </c>
      <c r="C1392" s="98">
        <v>110</v>
      </c>
      <c r="D1392" s="78"/>
      <c r="E1392" s="78"/>
      <c r="F1392" s="78"/>
      <c r="G1392" s="82">
        <v>2</v>
      </c>
      <c r="H1392" s="80">
        <f t="shared" si="119"/>
        <v>220</v>
      </c>
      <c r="O1392" s="4"/>
    </row>
    <row r="1393" spans="1:15" ht="15" x14ac:dyDescent="0.25">
      <c r="A1393" s="84" t="s">
        <v>1378</v>
      </c>
      <c r="B1393" s="81"/>
      <c r="C1393" s="121">
        <f>SUM(C1384:C1392)</f>
        <v>3175</v>
      </c>
      <c r="D1393" s="78"/>
      <c r="E1393" s="78"/>
      <c r="F1393" s="78"/>
      <c r="G1393" s="82"/>
      <c r="H1393" s="91">
        <f>SUM(H1384:H1392)</f>
        <v>9978</v>
      </c>
      <c r="O1393" s="4"/>
    </row>
    <row r="1394" spans="1:15" x14ac:dyDescent="0.2">
      <c r="A1394" s="78"/>
      <c r="B1394" s="78"/>
      <c r="C1394" s="98"/>
      <c r="D1394" s="78"/>
      <c r="E1394" s="78"/>
      <c r="F1394" s="78"/>
      <c r="G1394" s="98"/>
      <c r="H1394" s="80"/>
      <c r="O1394" s="4"/>
    </row>
    <row r="1395" spans="1:15" x14ac:dyDescent="0.2">
      <c r="A1395" s="78" t="s">
        <v>1374</v>
      </c>
      <c r="B1395" s="78" t="s">
        <v>1405</v>
      </c>
      <c r="C1395" s="98">
        <v>386</v>
      </c>
      <c r="D1395" s="78"/>
      <c r="E1395" s="78"/>
      <c r="F1395" s="78"/>
      <c r="G1395" s="82">
        <v>2</v>
      </c>
      <c r="H1395" s="80">
        <f t="shared" ref="H1395:H1403" si="120">C1395*G1395</f>
        <v>772</v>
      </c>
      <c r="O1395" s="4"/>
    </row>
    <row r="1396" spans="1:15" x14ac:dyDescent="0.2">
      <c r="A1396" s="78" t="s">
        <v>1375</v>
      </c>
      <c r="B1396" s="78" t="s">
        <v>1405</v>
      </c>
      <c r="C1396" s="98">
        <v>214</v>
      </c>
      <c r="D1396" s="78"/>
      <c r="E1396" s="78"/>
      <c r="F1396" s="78"/>
      <c r="G1396" s="82">
        <v>2</v>
      </c>
      <c r="H1396" s="80">
        <f t="shared" si="120"/>
        <v>428</v>
      </c>
      <c r="O1396" s="4"/>
    </row>
    <row r="1397" spans="1:15" x14ac:dyDescent="0.2">
      <c r="A1397" s="78" t="s">
        <v>1376</v>
      </c>
      <c r="B1397" s="78" t="s">
        <v>1405</v>
      </c>
      <c r="C1397" s="98">
        <v>184</v>
      </c>
      <c r="D1397" s="78"/>
      <c r="E1397" s="78"/>
      <c r="F1397" s="78"/>
      <c r="G1397" s="82">
        <v>2</v>
      </c>
      <c r="H1397" s="80">
        <f t="shared" si="120"/>
        <v>368</v>
      </c>
      <c r="O1397" s="4"/>
    </row>
    <row r="1398" spans="1:15" x14ac:dyDescent="0.2">
      <c r="A1398" s="78" t="s">
        <v>1406</v>
      </c>
      <c r="B1398" s="78" t="s">
        <v>1405</v>
      </c>
      <c r="C1398" s="98">
        <v>179</v>
      </c>
      <c r="D1398" s="78"/>
      <c r="E1398" s="78"/>
      <c r="F1398" s="78"/>
      <c r="G1398" s="82">
        <v>2</v>
      </c>
      <c r="H1398" s="80">
        <f t="shared" si="120"/>
        <v>358</v>
      </c>
      <c r="O1398" s="4"/>
    </row>
    <row r="1399" spans="1:15" x14ac:dyDescent="0.2">
      <c r="A1399" s="78" t="s">
        <v>1407</v>
      </c>
      <c r="B1399" s="78" t="s">
        <v>1405</v>
      </c>
      <c r="C1399" s="98">
        <v>200</v>
      </c>
      <c r="D1399" s="78"/>
      <c r="E1399" s="78"/>
      <c r="F1399" s="78"/>
      <c r="G1399" s="82">
        <v>2</v>
      </c>
      <c r="H1399" s="80">
        <f t="shared" si="120"/>
        <v>400</v>
      </c>
      <c r="O1399" s="4"/>
    </row>
    <row r="1400" spans="1:15" x14ac:dyDescent="0.2">
      <c r="A1400" s="78" t="s">
        <v>1408</v>
      </c>
      <c r="B1400" s="78" t="s">
        <v>1405</v>
      </c>
      <c r="C1400" s="98">
        <v>116</v>
      </c>
      <c r="D1400" s="78"/>
      <c r="E1400" s="78"/>
      <c r="F1400" s="78"/>
      <c r="G1400" s="82">
        <v>2</v>
      </c>
      <c r="H1400" s="80">
        <f t="shared" si="120"/>
        <v>232</v>
      </c>
      <c r="O1400" s="4"/>
    </row>
    <row r="1401" spans="1:15" x14ac:dyDescent="0.2">
      <c r="A1401" s="78" t="s">
        <v>1409</v>
      </c>
      <c r="B1401" s="78" t="s">
        <v>1405</v>
      </c>
      <c r="C1401" s="98">
        <v>41</v>
      </c>
      <c r="D1401" s="78"/>
      <c r="E1401" s="78"/>
      <c r="F1401" s="78"/>
      <c r="G1401" s="82">
        <v>2</v>
      </c>
      <c r="H1401" s="80">
        <f t="shared" si="120"/>
        <v>82</v>
      </c>
      <c r="O1401" s="4"/>
    </row>
    <row r="1402" spans="1:15" x14ac:dyDescent="0.2">
      <c r="A1402" s="78" t="s">
        <v>1410</v>
      </c>
      <c r="B1402" s="78" t="s">
        <v>1405</v>
      </c>
      <c r="C1402" s="98">
        <v>449</v>
      </c>
      <c r="D1402" s="78"/>
      <c r="E1402" s="78"/>
      <c r="F1402" s="78"/>
      <c r="G1402" s="82">
        <v>2</v>
      </c>
      <c r="H1402" s="80">
        <f t="shared" si="120"/>
        <v>898</v>
      </c>
      <c r="O1402" s="4"/>
    </row>
    <row r="1403" spans="1:15" x14ac:dyDescent="0.2">
      <c r="A1403" s="78" t="s">
        <v>1411</v>
      </c>
      <c r="B1403" s="78" t="s">
        <v>1405</v>
      </c>
      <c r="C1403" s="98">
        <v>266</v>
      </c>
      <c r="D1403" s="78"/>
      <c r="E1403" s="78"/>
      <c r="F1403" s="78"/>
      <c r="G1403" s="82">
        <v>2</v>
      </c>
      <c r="H1403" s="80">
        <f t="shared" si="120"/>
        <v>532</v>
      </c>
      <c r="O1403" s="4"/>
    </row>
    <row r="1404" spans="1:15" ht="15" x14ac:dyDescent="0.25">
      <c r="A1404" s="84" t="s">
        <v>1378</v>
      </c>
      <c r="B1404" s="81"/>
      <c r="C1404" s="121">
        <f>SUM(C1395:C1403)</f>
        <v>2035</v>
      </c>
      <c r="D1404" s="78"/>
      <c r="E1404" s="78"/>
      <c r="F1404" s="78"/>
      <c r="G1404" s="82"/>
      <c r="H1404" s="91">
        <f>SUM(H1395:H1403)</f>
        <v>4070</v>
      </c>
      <c r="O1404" s="4"/>
    </row>
    <row r="1405" spans="1:15" x14ac:dyDescent="0.2">
      <c r="A1405" s="78"/>
      <c r="B1405" s="78"/>
      <c r="C1405" s="98"/>
      <c r="D1405" s="78"/>
      <c r="E1405" s="78"/>
      <c r="F1405" s="78"/>
      <c r="G1405" s="98"/>
      <c r="H1405" s="80"/>
      <c r="O1405" s="4"/>
    </row>
    <row r="1406" spans="1:15" x14ac:dyDescent="0.2">
      <c r="A1406" s="143" t="s">
        <v>1374</v>
      </c>
      <c r="B1406" s="143" t="s">
        <v>1412</v>
      </c>
      <c r="C1406" s="144">
        <v>224</v>
      </c>
      <c r="D1406" s="143"/>
      <c r="E1406" s="143"/>
      <c r="F1406" s="143"/>
      <c r="G1406" s="145">
        <v>2</v>
      </c>
      <c r="H1406" s="146">
        <f t="shared" ref="H1406:H1418" si="121">C1406*G1406</f>
        <v>448</v>
      </c>
      <c r="O1406" s="4"/>
    </row>
    <row r="1407" spans="1:15" x14ac:dyDescent="0.2">
      <c r="A1407" s="143" t="s">
        <v>1375</v>
      </c>
      <c r="B1407" s="143" t="s">
        <v>1412</v>
      </c>
      <c r="C1407" s="144">
        <v>199</v>
      </c>
      <c r="D1407" s="143"/>
      <c r="E1407" s="143"/>
      <c r="F1407" s="143"/>
      <c r="G1407" s="145">
        <v>2</v>
      </c>
      <c r="H1407" s="146">
        <f t="shared" si="121"/>
        <v>398</v>
      </c>
      <c r="O1407" s="4"/>
    </row>
    <row r="1408" spans="1:15" x14ac:dyDescent="0.2">
      <c r="A1408" s="143" t="s">
        <v>1376</v>
      </c>
      <c r="B1408" s="143" t="s">
        <v>1412</v>
      </c>
      <c r="C1408" s="144">
        <v>280</v>
      </c>
      <c r="D1408" s="143"/>
      <c r="E1408" s="143"/>
      <c r="F1408" s="143"/>
      <c r="G1408" s="145">
        <v>2</v>
      </c>
      <c r="H1408" s="146">
        <f t="shared" si="121"/>
        <v>560</v>
      </c>
      <c r="O1408" s="4"/>
    </row>
    <row r="1409" spans="1:15" x14ac:dyDescent="0.2">
      <c r="A1409" s="143" t="s">
        <v>1406</v>
      </c>
      <c r="B1409" s="143" t="s">
        <v>1412</v>
      </c>
      <c r="C1409" s="144">
        <v>786</v>
      </c>
      <c r="D1409" s="143"/>
      <c r="E1409" s="143"/>
      <c r="F1409" s="143"/>
      <c r="G1409" s="145">
        <v>2</v>
      </c>
      <c r="H1409" s="146">
        <f t="shared" si="121"/>
        <v>1572</v>
      </c>
      <c r="O1409" s="4"/>
    </row>
    <row r="1410" spans="1:15" x14ac:dyDescent="0.2">
      <c r="A1410" s="143" t="s">
        <v>1407</v>
      </c>
      <c r="B1410" s="143" t="s">
        <v>1412</v>
      </c>
      <c r="C1410" s="144">
        <v>487</v>
      </c>
      <c r="D1410" s="143"/>
      <c r="E1410" s="143"/>
      <c r="F1410" s="143"/>
      <c r="G1410" s="145">
        <v>2</v>
      </c>
      <c r="H1410" s="146">
        <f t="shared" si="121"/>
        <v>974</v>
      </c>
      <c r="O1410" s="4"/>
    </row>
    <row r="1411" spans="1:15" x14ac:dyDescent="0.2">
      <c r="A1411" s="143" t="s">
        <v>1408</v>
      </c>
      <c r="B1411" s="143" t="s">
        <v>1412</v>
      </c>
      <c r="C1411" s="144">
        <v>221</v>
      </c>
      <c r="D1411" s="143"/>
      <c r="E1411" s="143"/>
      <c r="F1411" s="143"/>
      <c r="G1411" s="145">
        <v>2</v>
      </c>
      <c r="H1411" s="146">
        <f t="shared" si="121"/>
        <v>442</v>
      </c>
      <c r="O1411" s="4"/>
    </row>
    <row r="1412" spans="1:15" x14ac:dyDescent="0.2">
      <c r="A1412" s="143" t="s">
        <v>1409</v>
      </c>
      <c r="B1412" s="143" t="s">
        <v>1412</v>
      </c>
      <c r="C1412" s="144">
        <v>462</v>
      </c>
      <c r="D1412" s="143"/>
      <c r="E1412" s="143"/>
      <c r="F1412" s="143"/>
      <c r="G1412" s="145">
        <v>2</v>
      </c>
      <c r="H1412" s="146">
        <f t="shared" si="121"/>
        <v>924</v>
      </c>
      <c r="O1412" s="4"/>
    </row>
    <row r="1413" spans="1:15" x14ac:dyDescent="0.2">
      <c r="A1413" s="143" t="s">
        <v>1410</v>
      </c>
      <c r="B1413" s="143" t="s">
        <v>1412</v>
      </c>
      <c r="C1413" s="144">
        <v>1115</v>
      </c>
      <c r="D1413" s="143"/>
      <c r="E1413" s="143"/>
      <c r="F1413" s="143"/>
      <c r="G1413" s="145">
        <v>2</v>
      </c>
      <c r="H1413" s="146">
        <f t="shared" si="121"/>
        <v>2230</v>
      </c>
      <c r="O1413" s="4"/>
    </row>
    <row r="1414" spans="1:15" x14ac:dyDescent="0.2">
      <c r="A1414" s="143" t="s">
        <v>1411</v>
      </c>
      <c r="B1414" s="143" t="s">
        <v>1412</v>
      </c>
      <c r="C1414" s="144">
        <v>353</v>
      </c>
      <c r="D1414" s="143"/>
      <c r="E1414" s="143"/>
      <c r="F1414" s="143"/>
      <c r="G1414" s="145">
        <v>2</v>
      </c>
      <c r="H1414" s="146">
        <f t="shared" si="121"/>
        <v>706</v>
      </c>
      <c r="O1414" s="4"/>
    </row>
    <row r="1415" spans="1:15" x14ac:dyDescent="0.2">
      <c r="A1415" s="143" t="s">
        <v>1413</v>
      </c>
      <c r="B1415" s="143" t="s">
        <v>1412</v>
      </c>
      <c r="C1415" s="144">
        <v>63</v>
      </c>
      <c r="D1415" s="143"/>
      <c r="E1415" s="143"/>
      <c r="F1415" s="143"/>
      <c r="G1415" s="145">
        <v>2</v>
      </c>
      <c r="H1415" s="146">
        <f t="shared" si="121"/>
        <v>126</v>
      </c>
      <c r="O1415" s="4"/>
    </row>
    <row r="1416" spans="1:15" x14ac:dyDescent="0.2">
      <c r="A1416" s="143" t="s">
        <v>1414</v>
      </c>
      <c r="B1416" s="143" t="s">
        <v>1412</v>
      </c>
      <c r="C1416" s="144">
        <v>63</v>
      </c>
      <c r="D1416" s="143"/>
      <c r="E1416" s="143"/>
      <c r="F1416" s="143"/>
      <c r="G1416" s="145">
        <v>2</v>
      </c>
      <c r="H1416" s="146">
        <f t="shared" si="121"/>
        <v>126</v>
      </c>
      <c r="O1416" s="4"/>
    </row>
    <row r="1417" spans="1:15" x14ac:dyDescent="0.2">
      <c r="A1417" s="143" t="s">
        <v>1415</v>
      </c>
      <c r="B1417" s="143" t="s">
        <v>1412</v>
      </c>
      <c r="C1417" s="144">
        <v>189</v>
      </c>
      <c r="D1417" s="143"/>
      <c r="E1417" s="143"/>
      <c r="F1417" s="143"/>
      <c r="G1417" s="145">
        <v>2</v>
      </c>
      <c r="H1417" s="146">
        <f t="shared" si="121"/>
        <v>378</v>
      </c>
      <c r="O1417" s="4"/>
    </row>
    <row r="1418" spans="1:15" x14ac:dyDescent="0.2">
      <c r="A1418" s="143" t="s">
        <v>1416</v>
      </c>
      <c r="B1418" s="143" t="s">
        <v>1412</v>
      </c>
      <c r="C1418" s="144">
        <v>128</v>
      </c>
      <c r="D1418" s="143"/>
      <c r="E1418" s="143"/>
      <c r="F1418" s="143"/>
      <c r="G1418" s="145">
        <v>2</v>
      </c>
      <c r="H1418" s="146">
        <f t="shared" si="121"/>
        <v>256</v>
      </c>
      <c r="O1418" s="4"/>
    </row>
    <row r="1419" spans="1:15" ht="15" x14ac:dyDescent="0.25">
      <c r="A1419" s="147" t="s">
        <v>1378</v>
      </c>
      <c r="B1419" s="148"/>
      <c r="C1419" s="149">
        <f>SUM(C1406:C1418)</f>
        <v>4570</v>
      </c>
      <c r="D1419" s="143"/>
      <c r="E1419" s="143"/>
      <c r="F1419" s="143"/>
      <c r="G1419" s="145"/>
      <c r="H1419" s="150">
        <f>SUM(H1406:H1418)</f>
        <v>9140</v>
      </c>
      <c r="O1419" s="4"/>
    </row>
    <row r="1420" spans="1:15" x14ac:dyDescent="0.2">
      <c r="A1420" s="78"/>
      <c r="B1420" s="78"/>
      <c r="C1420" s="98"/>
      <c r="D1420" s="78"/>
      <c r="E1420" s="78"/>
      <c r="F1420" s="78"/>
      <c r="G1420" s="98"/>
      <c r="H1420" s="80"/>
      <c r="O1420" s="4"/>
    </row>
    <row r="1421" spans="1:15" x14ac:dyDescent="0.2">
      <c r="A1421" s="143" t="s">
        <v>1417</v>
      </c>
      <c r="B1421" s="143" t="s">
        <v>1418</v>
      </c>
      <c r="C1421" s="144">
        <v>47</v>
      </c>
      <c r="D1421" s="143"/>
      <c r="E1421" s="143"/>
      <c r="F1421" s="143"/>
      <c r="G1421" s="144">
        <v>2</v>
      </c>
      <c r="H1421" s="146">
        <f t="shared" ref="H1421:H1434" si="122">C1421*G1421</f>
        <v>94</v>
      </c>
      <c r="O1421" s="4"/>
    </row>
    <row r="1422" spans="1:15" x14ac:dyDescent="0.2">
      <c r="A1422" s="143" t="s">
        <v>1415</v>
      </c>
      <c r="B1422" s="143" t="s">
        <v>1418</v>
      </c>
      <c r="C1422" s="144">
        <v>333</v>
      </c>
      <c r="D1422" s="143"/>
      <c r="E1422" s="143"/>
      <c r="F1422" s="143"/>
      <c r="G1422" s="144">
        <v>2</v>
      </c>
      <c r="H1422" s="146">
        <f t="shared" si="122"/>
        <v>666</v>
      </c>
      <c r="O1422" s="4"/>
    </row>
    <row r="1423" spans="1:15" x14ac:dyDescent="0.2">
      <c r="A1423" s="143" t="s">
        <v>1419</v>
      </c>
      <c r="B1423" s="143" t="s">
        <v>1418</v>
      </c>
      <c r="C1423" s="144">
        <v>142</v>
      </c>
      <c r="D1423" s="143"/>
      <c r="E1423" s="143"/>
      <c r="F1423" s="143"/>
      <c r="G1423" s="144">
        <v>2</v>
      </c>
      <c r="H1423" s="146">
        <f t="shared" si="122"/>
        <v>284</v>
      </c>
      <c r="O1423" s="4"/>
    </row>
    <row r="1424" spans="1:15" x14ac:dyDescent="0.2">
      <c r="A1424" s="143" t="s">
        <v>1420</v>
      </c>
      <c r="B1424" s="143" t="s">
        <v>1418</v>
      </c>
      <c r="C1424" s="144">
        <v>175</v>
      </c>
      <c r="D1424" s="143"/>
      <c r="E1424" s="143"/>
      <c r="F1424" s="143"/>
      <c r="G1424" s="144">
        <v>2</v>
      </c>
      <c r="H1424" s="146">
        <f t="shared" si="122"/>
        <v>350</v>
      </c>
      <c r="O1424" s="4"/>
    </row>
    <row r="1425" spans="1:15" x14ac:dyDescent="0.2">
      <c r="A1425" s="143" t="s">
        <v>1421</v>
      </c>
      <c r="B1425" s="143" t="s">
        <v>1418</v>
      </c>
      <c r="C1425" s="144">
        <v>227</v>
      </c>
      <c r="D1425" s="143"/>
      <c r="E1425" s="143"/>
      <c r="F1425" s="143"/>
      <c r="G1425" s="144">
        <v>2</v>
      </c>
      <c r="H1425" s="146">
        <f t="shared" si="122"/>
        <v>454</v>
      </c>
      <c r="O1425" s="4"/>
    </row>
    <row r="1426" spans="1:15" x14ac:dyDescent="0.2">
      <c r="A1426" s="143" t="s">
        <v>1422</v>
      </c>
      <c r="B1426" s="143" t="s">
        <v>1418</v>
      </c>
      <c r="C1426" s="144">
        <v>504</v>
      </c>
      <c r="D1426" s="143"/>
      <c r="E1426" s="143"/>
      <c r="F1426" s="143"/>
      <c r="G1426" s="144">
        <v>2</v>
      </c>
      <c r="H1426" s="146">
        <f t="shared" si="122"/>
        <v>1008</v>
      </c>
      <c r="O1426" s="4"/>
    </row>
    <row r="1427" spans="1:15" x14ac:dyDescent="0.2">
      <c r="A1427" s="143" t="s">
        <v>1423</v>
      </c>
      <c r="B1427" s="143" t="s">
        <v>1418</v>
      </c>
      <c r="C1427" s="144">
        <v>279</v>
      </c>
      <c r="D1427" s="143"/>
      <c r="E1427" s="143"/>
      <c r="F1427" s="143"/>
      <c r="G1427" s="144">
        <v>2</v>
      </c>
      <c r="H1427" s="146">
        <f t="shared" si="122"/>
        <v>558</v>
      </c>
      <c r="O1427" s="4"/>
    </row>
    <row r="1428" spans="1:15" x14ac:dyDescent="0.2">
      <c r="A1428" s="143" t="s">
        <v>1424</v>
      </c>
      <c r="B1428" s="143" t="s">
        <v>1418</v>
      </c>
      <c r="C1428" s="144">
        <v>73</v>
      </c>
      <c r="D1428" s="143"/>
      <c r="E1428" s="143"/>
      <c r="F1428" s="143"/>
      <c r="G1428" s="144">
        <v>2</v>
      </c>
      <c r="H1428" s="146">
        <f t="shared" si="122"/>
        <v>146</v>
      </c>
      <c r="O1428" s="4"/>
    </row>
    <row r="1429" spans="1:15" x14ac:dyDescent="0.2">
      <c r="A1429" s="143" t="s">
        <v>1425</v>
      </c>
      <c r="B1429" s="143" t="s">
        <v>1418</v>
      </c>
      <c r="C1429" s="144">
        <v>99</v>
      </c>
      <c r="D1429" s="143"/>
      <c r="E1429" s="143"/>
      <c r="F1429" s="143"/>
      <c r="G1429" s="144">
        <v>2</v>
      </c>
      <c r="H1429" s="146">
        <f t="shared" si="122"/>
        <v>198</v>
      </c>
      <c r="O1429" s="4"/>
    </row>
    <row r="1430" spans="1:15" x14ac:dyDescent="0.2">
      <c r="A1430" s="143" t="s">
        <v>1409</v>
      </c>
      <c r="B1430" s="143" t="s">
        <v>1418</v>
      </c>
      <c r="C1430" s="144">
        <v>128</v>
      </c>
      <c r="D1430" s="143"/>
      <c r="E1430" s="143"/>
      <c r="F1430" s="143"/>
      <c r="G1430" s="144">
        <v>2</v>
      </c>
      <c r="H1430" s="146">
        <f t="shared" si="122"/>
        <v>256</v>
      </c>
      <c r="O1430" s="4"/>
    </row>
    <row r="1431" spans="1:15" x14ac:dyDescent="0.2">
      <c r="A1431" s="143" t="s">
        <v>1410</v>
      </c>
      <c r="B1431" s="143" t="s">
        <v>1418</v>
      </c>
      <c r="C1431" s="144">
        <v>134</v>
      </c>
      <c r="D1431" s="143"/>
      <c r="E1431" s="143"/>
      <c r="F1431" s="143"/>
      <c r="G1431" s="144">
        <v>2</v>
      </c>
      <c r="H1431" s="146">
        <f t="shared" si="122"/>
        <v>268</v>
      </c>
      <c r="O1431" s="4"/>
    </row>
    <row r="1432" spans="1:15" x14ac:dyDescent="0.2">
      <c r="A1432" s="143" t="s">
        <v>1411</v>
      </c>
      <c r="B1432" s="143" t="s">
        <v>1418</v>
      </c>
      <c r="C1432" s="144">
        <v>105</v>
      </c>
      <c r="D1432" s="143"/>
      <c r="E1432" s="143"/>
      <c r="F1432" s="143"/>
      <c r="G1432" s="144">
        <v>2</v>
      </c>
      <c r="H1432" s="146">
        <f t="shared" si="122"/>
        <v>210</v>
      </c>
      <c r="O1432" s="4"/>
    </row>
    <row r="1433" spans="1:15" x14ac:dyDescent="0.2">
      <c r="A1433" s="143" t="s">
        <v>1426</v>
      </c>
      <c r="B1433" s="143" t="s">
        <v>1418</v>
      </c>
      <c r="C1433" s="144">
        <v>206</v>
      </c>
      <c r="D1433" s="143"/>
      <c r="E1433" s="143"/>
      <c r="F1433" s="143"/>
      <c r="G1433" s="144">
        <v>2</v>
      </c>
      <c r="H1433" s="146">
        <f t="shared" si="122"/>
        <v>412</v>
      </c>
      <c r="O1433" s="4"/>
    </row>
    <row r="1434" spans="1:15" x14ac:dyDescent="0.2">
      <c r="A1434" s="143" t="s">
        <v>1414</v>
      </c>
      <c r="B1434" s="143" t="s">
        <v>1418</v>
      </c>
      <c r="C1434" s="144">
        <v>68</v>
      </c>
      <c r="D1434" s="143"/>
      <c r="E1434" s="143"/>
      <c r="F1434" s="143"/>
      <c r="G1434" s="144">
        <v>2</v>
      </c>
      <c r="H1434" s="146">
        <f t="shared" si="122"/>
        <v>136</v>
      </c>
      <c r="O1434" s="4"/>
    </row>
    <row r="1435" spans="1:15" ht="15" x14ac:dyDescent="0.25">
      <c r="A1435" s="147" t="s">
        <v>1378</v>
      </c>
      <c r="B1435" s="148"/>
      <c r="C1435" s="149">
        <f>SUM(C1421:C1434)</f>
        <v>2520</v>
      </c>
      <c r="D1435" s="143"/>
      <c r="E1435" s="143"/>
      <c r="F1435" s="143"/>
      <c r="G1435" s="145"/>
      <c r="H1435" s="150">
        <f>SUM(H1421:H1434)</f>
        <v>5040</v>
      </c>
      <c r="O1435" s="4"/>
    </row>
    <row r="1436" spans="1:15" x14ac:dyDescent="0.2">
      <c r="A1436" s="78"/>
      <c r="B1436" s="78"/>
      <c r="C1436" s="98"/>
      <c r="D1436" s="78"/>
      <c r="E1436" s="78"/>
      <c r="F1436" s="78"/>
      <c r="G1436" s="98"/>
      <c r="H1436" s="80"/>
      <c r="O1436" s="4"/>
    </row>
    <row r="1437" spans="1:15" x14ac:dyDescent="0.2">
      <c r="A1437" s="143" t="s">
        <v>1427</v>
      </c>
      <c r="B1437" s="143" t="s">
        <v>1428</v>
      </c>
      <c r="C1437" s="144">
        <v>220</v>
      </c>
      <c r="D1437" s="143"/>
      <c r="E1437" s="143"/>
      <c r="F1437" s="143"/>
      <c r="G1437" s="144">
        <v>2</v>
      </c>
      <c r="H1437" s="146">
        <f t="shared" ref="H1437:H1443" si="123">C1437*G1437</f>
        <v>440</v>
      </c>
      <c r="O1437" s="4"/>
    </row>
    <row r="1438" spans="1:15" x14ac:dyDescent="0.2">
      <c r="A1438" s="143" t="s">
        <v>1429</v>
      </c>
      <c r="B1438" s="143" t="s">
        <v>1428</v>
      </c>
      <c r="C1438" s="144">
        <v>184</v>
      </c>
      <c r="D1438" s="143"/>
      <c r="E1438" s="143"/>
      <c r="F1438" s="143"/>
      <c r="G1438" s="144">
        <v>2</v>
      </c>
      <c r="H1438" s="146">
        <f t="shared" si="123"/>
        <v>368</v>
      </c>
      <c r="O1438" s="4"/>
    </row>
    <row r="1439" spans="1:15" x14ac:dyDescent="0.2">
      <c r="A1439" s="143" t="s">
        <v>1430</v>
      </c>
      <c r="B1439" s="143" t="s">
        <v>1428</v>
      </c>
      <c r="C1439" s="144">
        <v>142</v>
      </c>
      <c r="D1439" s="143"/>
      <c r="E1439" s="143"/>
      <c r="F1439" s="143"/>
      <c r="G1439" s="144">
        <v>2</v>
      </c>
      <c r="H1439" s="146">
        <f t="shared" si="123"/>
        <v>284</v>
      </c>
      <c r="O1439" s="4"/>
    </row>
    <row r="1440" spans="1:15" x14ac:dyDescent="0.2">
      <c r="A1440" s="143" t="s">
        <v>1431</v>
      </c>
      <c r="B1440" s="143" t="s">
        <v>1428</v>
      </c>
      <c r="C1440" s="144">
        <v>333</v>
      </c>
      <c r="D1440" s="143"/>
      <c r="E1440" s="143"/>
      <c r="F1440" s="143"/>
      <c r="G1440" s="144">
        <v>2</v>
      </c>
      <c r="H1440" s="146">
        <f t="shared" si="123"/>
        <v>666</v>
      </c>
      <c r="O1440" s="4"/>
    </row>
    <row r="1441" spans="1:256" x14ac:dyDescent="0.2">
      <c r="A1441" s="143" t="s">
        <v>1432</v>
      </c>
      <c r="B1441" s="143" t="s">
        <v>1428</v>
      </c>
      <c r="C1441" s="144">
        <v>247</v>
      </c>
      <c r="D1441" s="143"/>
      <c r="E1441" s="143"/>
      <c r="F1441" s="143"/>
      <c r="G1441" s="144">
        <v>2</v>
      </c>
      <c r="H1441" s="146">
        <f t="shared" si="123"/>
        <v>494</v>
      </c>
      <c r="O1441" s="4"/>
    </row>
    <row r="1442" spans="1:256" x14ac:dyDescent="0.2">
      <c r="A1442" s="143" t="s">
        <v>1433</v>
      </c>
      <c r="B1442" s="143" t="s">
        <v>1428</v>
      </c>
      <c r="C1442" s="144">
        <v>89</v>
      </c>
      <c r="D1442" s="143"/>
      <c r="E1442" s="143"/>
      <c r="F1442" s="143"/>
      <c r="G1442" s="144">
        <v>2</v>
      </c>
      <c r="H1442" s="146">
        <f t="shared" si="123"/>
        <v>178</v>
      </c>
      <c r="O1442" s="4"/>
    </row>
    <row r="1443" spans="1:256" x14ac:dyDescent="0.2">
      <c r="A1443" s="143" t="s">
        <v>1434</v>
      </c>
      <c r="B1443" s="143" t="s">
        <v>1428</v>
      </c>
      <c r="C1443" s="144">
        <v>57</v>
      </c>
      <c r="D1443" s="143"/>
      <c r="E1443" s="143"/>
      <c r="F1443" s="143"/>
      <c r="G1443" s="144">
        <v>2</v>
      </c>
      <c r="H1443" s="146">
        <f t="shared" si="123"/>
        <v>114</v>
      </c>
      <c r="O1443" s="4"/>
    </row>
    <row r="1444" spans="1:256" ht="15" x14ac:dyDescent="0.25">
      <c r="A1444" s="147" t="s">
        <v>1378</v>
      </c>
      <c r="B1444" s="148"/>
      <c r="C1444" s="149">
        <f>SUM(C1437:C1443)</f>
        <v>1272</v>
      </c>
      <c r="D1444" s="143"/>
      <c r="E1444" s="143"/>
      <c r="F1444" s="143"/>
      <c r="G1444" s="145"/>
      <c r="H1444" s="150">
        <f>SUM(H1437:H1443)</f>
        <v>2544</v>
      </c>
      <c r="O1444" s="4"/>
    </row>
    <row r="1445" spans="1:256" x14ac:dyDescent="0.2">
      <c r="A1445" s="78"/>
      <c r="B1445" s="78"/>
      <c r="C1445" s="98"/>
      <c r="D1445" s="78"/>
      <c r="E1445" s="78"/>
      <c r="F1445" s="78"/>
      <c r="G1445" s="98"/>
      <c r="H1445" s="80"/>
      <c r="O1445" s="4"/>
    </row>
    <row r="1446" spans="1:256" x14ac:dyDescent="0.2">
      <c r="A1446" s="78"/>
      <c r="B1446" s="78"/>
      <c r="C1446" s="98"/>
      <c r="D1446" s="78"/>
      <c r="E1446" s="78"/>
      <c r="F1446" s="78"/>
      <c r="G1446" s="98"/>
      <c r="H1446" s="80"/>
      <c r="O1446" s="4"/>
    </row>
    <row r="1447" spans="1:256" x14ac:dyDescent="0.2">
      <c r="A1447" s="78"/>
      <c r="B1447" s="78"/>
      <c r="C1447" s="98"/>
      <c r="D1447" s="78"/>
      <c r="E1447" s="78"/>
      <c r="F1447" s="78"/>
      <c r="G1447" s="98"/>
      <c r="H1447" s="80"/>
      <c r="O1447" s="4"/>
    </row>
    <row r="1448" spans="1:256" ht="15" x14ac:dyDescent="0.25">
      <c r="A1448" s="151" t="s">
        <v>77</v>
      </c>
      <c r="B1448" s="151"/>
      <c r="C1448" s="121">
        <f>C39+C48+C53+C64+C68+C79+C92+C108+C125+C130+C142+C147+C150+C158+C162+C166+C174+C179+C182+C185+C190+C197+C206+C212+C217+C235+C246+C253+C262+C269+C278+C283+C297+C315+C356+C391+C414+C424+C430+C444+C467+C476+C494+C501+C511+C551+C560+C589+C609+C648+C656+C660+C664+C674+C680+C693+C698+C704+C711+C724+C727+C736+C742+C750+C755+C765+C771+C782+C793+C800+C803+C806+C809+C817+C820+C826+C835+C838+C843+C849+C855+C863+C866+C872+C875+C879+C888+C899+C903+C927+C934+C939+C953+C960+C970+C977+C986+C1004+C1029+C1033+C1049+C1052+C1056+C1060+C1064+C1073+C1085+C1102+C1128+C1132+C1163+C1176+C1189+C1197+C1205+C1219+C1227+C1231+C1236+C1249+C1264+C1272+C1285+C1294+C1316+C1329+C1339+C1343+C1346+C1351+C1362+C1370+C1374+C1382+C1393+C1404</f>
        <v>260632.9</v>
      </c>
      <c r="D1448" s="135"/>
      <c r="E1448" s="135"/>
      <c r="F1448" s="135"/>
      <c r="G1448" s="121"/>
      <c r="H1448" s="121">
        <f>H39+H48+H53+H64+H68+H79+H92+H108+H125+H130+H142+H147+H150+H158+H162+H166+H174+H179+H182+H185+H190+H197+H206+H212+H217+H235+H246+H253+H262+H269+H278+H283+H297+H315+H356+H391+H414+H424+H430+H444+H467+H476+H494+H501+H511+H551+H560+H589+H609+H648+H656+H660+H664+H674+H680+H693+H698+H704+H711+H724+H727+H736+H742+H750+H755+H765+H771+H782+H793+H800+H803+H806+H809+H817+H820+H826+H835+H838+H843+H849+H855+H863+H866+H872+H875+H879+H888+H899+H903+H927+H934+H939+H953+H960+H970+H977+H986+H1004+H1029+H1033+H1049+H1052+H1056+H1060+H1064+H1073+H1085+H1102+H1128+H1132+H1163+H1176+H1189+H1197+H1205+H1219+H1227+H1231+H1236+H1249+H1264+H1272+H1285+H1294+H1316+H1329+H1339+H1343+H1346+H1351+H1362+H1370+H1374+H1382+H1393+H1404</f>
        <v>545994</v>
      </c>
      <c r="O1448" s="4"/>
    </row>
    <row r="1449" spans="1:256" x14ac:dyDescent="0.2">
      <c r="A1449" s="78"/>
      <c r="B1449" s="78"/>
      <c r="C1449" s="98"/>
      <c r="D1449" s="78"/>
      <c r="E1449" s="78"/>
      <c r="F1449" s="78"/>
      <c r="G1449" s="98"/>
      <c r="H1449" s="152">
        <f>H1448/1000</f>
        <v>545.99400000000003</v>
      </c>
      <c r="I1449" s="4" t="s">
        <v>79</v>
      </c>
      <c r="O1449" s="4"/>
    </row>
    <row r="1450" spans="1:256" x14ac:dyDescent="0.2">
      <c r="A1450" s="78"/>
      <c r="B1450" s="78"/>
      <c r="C1450" s="98"/>
      <c r="D1450" s="78"/>
      <c r="E1450" s="78"/>
      <c r="F1450" s="78"/>
      <c r="G1450" s="98"/>
      <c r="H1450" s="80"/>
      <c r="O1450" s="4"/>
    </row>
    <row r="1451" spans="1:256" ht="15" x14ac:dyDescent="0.25">
      <c r="A1451" s="153" t="s">
        <v>1435</v>
      </c>
      <c r="B1451" s="153"/>
      <c r="C1451" s="154">
        <f>C1419+C1435+C1444</f>
        <v>8362</v>
      </c>
      <c r="D1451" s="135"/>
      <c r="E1451" s="135"/>
      <c r="F1451" s="135"/>
      <c r="G1451" s="154"/>
      <c r="H1451" s="154">
        <f>H1419+H1435+H1444</f>
        <v>16724</v>
      </c>
      <c r="O1451" s="4"/>
    </row>
    <row r="1452" spans="1:256" x14ac:dyDescent="0.2">
      <c r="A1452" s="78"/>
      <c r="B1452" s="78"/>
      <c r="C1452" s="98"/>
      <c r="D1452" s="78"/>
      <c r="E1452" s="78"/>
      <c r="F1452" s="78"/>
      <c r="G1452" s="98"/>
      <c r="H1452" s="152">
        <f>H1451/1000</f>
        <v>16.724</v>
      </c>
      <c r="I1452" s="4" t="s">
        <v>79</v>
      </c>
      <c r="O1452" s="4"/>
    </row>
    <row r="1453" spans="1:256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  <c r="DL1453"/>
      <c r="DM1453"/>
      <c r="DN1453"/>
      <c r="DO1453"/>
      <c r="DP1453"/>
      <c r="DQ1453"/>
      <c r="DR1453"/>
      <c r="DS1453"/>
      <c r="DT1453"/>
      <c r="DU1453"/>
      <c r="DV1453"/>
      <c r="DW1453"/>
      <c r="DX1453"/>
      <c r="DY1453"/>
      <c r="DZ1453"/>
      <c r="EA1453"/>
      <c r="EB1453"/>
      <c r="EC1453"/>
      <c r="ED1453"/>
      <c r="EE1453"/>
      <c r="EF1453"/>
      <c r="EG1453"/>
      <c r="EH1453"/>
      <c r="EI1453"/>
      <c r="EJ1453"/>
      <c r="EK1453"/>
      <c r="EL1453"/>
      <c r="EM1453"/>
      <c r="EN1453"/>
      <c r="EO1453"/>
      <c r="EP1453"/>
      <c r="EQ1453"/>
      <c r="ER1453"/>
      <c r="ES1453"/>
      <c r="ET1453"/>
      <c r="EU1453"/>
      <c r="EV1453"/>
      <c r="EW1453"/>
      <c r="EX1453"/>
      <c r="EY1453"/>
      <c r="EZ1453"/>
      <c r="FA1453"/>
      <c r="FB1453"/>
      <c r="FC1453"/>
      <c r="FD1453"/>
      <c r="FE1453"/>
      <c r="FF1453"/>
      <c r="FG1453"/>
      <c r="FH1453"/>
      <c r="FI1453"/>
      <c r="FJ1453"/>
      <c r="FK1453"/>
      <c r="FL1453"/>
      <c r="FM1453"/>
      <c r="FN1453"/>
      <c r="FO1453"/>
      <c r="FP1453"/>
      <c r="FQ1453"/>
      <c r="FR1453"/>
      <c r="FS1453"/>
      <c r="FT1453"/>
      <c r="FU1453"/>
      <c r="FV1453"/>
      <c r="FW1453"/>
      <c r="FX1453"/>
      <c r="FY1453"/>
      <c r="FZ1453"/>
      <c r="GA1453"/>
      <c r="GB1453"/>
      <c r="GC1453"/>
      <c r="GD1453"/>
      <c r="GE1453"/>
      <c r="GF1453"/>
      <c r="GG1453"/>
      <c r="GH1453"/>
      <c r="GI1453"/>
      <c r="GJ1453"/>
      <c r="GK1453"/>
      <c r="GL1453"/>
      <c r="GM1453"/>
      <c r="GN1453"/>
      <c r="GO1453"/>
      <c r="GP1453"/>
      <c r="GQ1453"/>
      <c r="GR1453"/>
      <c r="GS1453"/>
      <c r="GT1453"/>
      <c r="GU1453"/>
      <c r="GV1453"/>
      <c r="GW1453"/>
      <c r="GX1453"/>
      <c r="GY1453"/>
      <c r="GZ1453"/>
      <c r="HA1453"/>
      <c r="HB1453"/>
      <c r="HC1453"/>
      <c r="HD1453"/>
      <c r="HE1453"/>
      <c r="HF1453"/>
      <c r="HG1453"/>
      <c r="HH1453"/>
      <c r="HI1453"/>
      <c r="HJ1453"/>
      <c r="HK1453"/>
      <c r="HL1453"/>
      <c r="HM1453"/>
      <c r="HN1453"/>
      <c r="HO1453"/>
      <c r="HP1453"/>
      <c r="HQ1453"/>
      <c r="HR1453"/>
      <c r="HS1453"/>
      <c r="HT1453"/>
      <c r="HU1453"/>
      <c r="HV1453"/>
      <c r="HW1453"/>
      <c r="HX1453"/>
      <c r="HY1453"/>
      <c r="HZ1453"/>
      <c r="IA1453"/>
      <c r="IB1453"/>
      <c r="IC1453"/>
      <c r="ID1453"/>
      <c r="IE1453"/>
      <c r="IF1453"/>
      <c r="IG1453"/>
      <c r="IH1453"/>
      <c r="II1453"/>
      <c r="IJ1453"/>
      <c r="IK1453"/>
      <c r="IL1453"/>
      <c r="IM1453"/>
      <c r="IN1453"/>
      <c r="IO1453"/>
      <c r="IP1453"/>
      <c r="IQ1453"/>
      <c r="IR1453"/>
      <c r="IS1453"/>
      <c r="IT1453"/>
      <c r="IU1453"/>
      <c r="IV1453"/>
    </row>
    <row r="1454" spans="1:256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/>
      <c r="DF1454"/>
      <c r="DG1454"/>
      <c r="DH1454"/>
      <c r="DI1454"/>
      <c r="DJ1454"/>
      <c r="DK1454"/>
      <c r="DL1454"/>
      <c r="DM1454"/>
      <c r="DN1454"/>
      <c r="DO1454"/>
      <c r="DP1454"/>
      <c r="DQ1454"/>
      <c r="DR1454"/>
      <c r="DS1454"/>
      <c r="DT1454"/>
      <c r="DU1454"/>
      <c r="DV1454"/>
      <c r="DW1454"/>
      <c r="DX1454"/>
      <c r="DY1454"/>
      <c r="DZ1454"/>
      <c r="EA1454"/>
      <c r="EB1454"/>
      <c r="EC1454"/>
      <c r="ED1454"/>
      <c r="EE1454"/>
      <c r="EF1454"/>
      <c r="EG1454"/>
      <c r="EH1454"/>
      <c r="EI1454"/>
      <c r="EJ1454"/>
      <c r="EK1454"/>
      <c r="EL1454"/>
      <c r="EM1454"/>
      <c r="EN1454"/>
      <c r="EO1454"/>
      <c r="EP1454"/>
      <c r="EQ1454"/>
      <c r="ER1454"/>
      <c r="ES1454"/>
      <c r="ET1454"/>
      <c r="EU1454"/>
      <c r="EV1454"/>
      <c r="EW1454"/>
      <c r="EX1454"/>
      <c r="EY1454"/>
      <c r="EZ1454"/>
      <c r="FA1454"/>
      <c r="FB1454"/>
      <c r="FC1454"/>
      <c r="FD1454"/>
      <c r="FE1454"/>
      <c r="FF1454"/>
      <c r="FG1454"/>
      <c r="FH1454"/>
      <c r="FI1454"/>
      <c r="FJ1454"/>
      <c r="FK1454"/>
      <c r="FL1454"/>
      <c r="FM1454"/>
      <c r="FN1454"/>
      <c r="FO1454"/>
      <c r="FP1454"/>
      <c r="FQ1454"/>
      <c r="FR1454"/>
      <c r="FS1454"/>
      <c r="FT1454"/>
      <c r="FU1454"/>
      <c r="FV1454"/>
      <c r="FW1454"/>
      <c r="FX1454"/>
      <c r="FY1454"/>
      <c r="FZ1454"/>
      <c r="GA1454"/>
      <c r="GB1454"/>
      <c r="GC1454"/>
      <c r="GD1454"/>
      <c r="GE1454"/>
      <c r="GF1454"/>
      <c r="GG1454"/>
      <c r="GH1454"/>
      <c r="GI1454"/>
      <c r="GJ1454"/>
      <c r="GK1454"/>
      <c r="GL1454"/>
      <c r="GM1454"/>
      <c r="GN1454"/>
      <c r="GO1454"/>
      <c r="GP1454"/>
      <c r="GQ1454"/>
      <c r="GR1454"/>
      <c r="GS1454"/>
      <c r="GT1454"/>
      <c r="GU1454"/>
      <c r="GV1454"/>
      <c r="GW1454"/>
      <c r="GX1454"/>
      <c r="GY1454"/>
      <c r="GZ1454"/>
      <c r="HA1454"/>
      <c r="HB1454"/>
      <c r="HC1454"/>
      <c r="HD1454"/>
      <c r="HE1454"/>
      <c r="HF1454"/>
      <c r="HG1454"/>
      <c r="HH1454"/>
      <c r="HI1454"/>
      <c r="HJ1454"/>
      <c r="HK1454"/>
      <c r="HL1454"/>
      <c r="HM1454"/>
      <c r="HN1454"/>
      <c r="HO1454"/>
      <c r="HP1454"/>
      <c r="HQ1454"/>
      <c r="HR1454"/>
      <c r="HS1454"/>
      <c r="HT1454"/>
      <c r="HU1454"/>
      <c r="HV1454"/>
      <c r="HW1454"/>
      <c r="HX1454"/>
      <c r="HY1454"/>
      <c r="HZ1454"/>
      <c r="IA1454"/>
      <c r="IB1454"/>
      <c r="IC1454"/>
      <c r="ID1454"/>
      <c r="IE1454"/>
      <c r="IF1454"/>
      <c r="IG1454"/>
      <c r="IH1454"/>
      <c r="II1454"/>
      <c r="IJ1454"/>
      <c r="IK1454"/>
      <c r="IL1454"/>
      <c r="IM1454"/>
      <c r="IN1454"/>
      <c r="IO1454"/>
      <c r="IP1454"/>
      <c r="IQ1454"/>
      <c r="IR1454"/>
      <c r="IS1454"/>
      <c r="IT1454"/>
      <c r="IU1454"/>
      <c r="IV1454"/>
    </row>
    <row r="1455" spans="1:256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  <c r="DL1455"/>
      <c r="DM1455"/>
      <c r="DN1455"/>
      <c r="DO1455"/>
      <c r="DP1455"/>
      <c r="DQ1455"/>
      <c r="DR1455"/>
      <c r="DS1455"/>
      <c r="DT1455"/>
      <c r="DU1455"/>
      <c r="DV1455"/>
      <c r="DW1455"/>
      <c r="DX1455"/>
      <c r="DY1455"/>
      <c r="DZ1455"/>
      <c r="EA1455"/>
      <c r="EB1455"/>
      <c r="EC1455"/>
      <c r="ED1455"/>
      <c r="EE1455"/>
      <c r="EF1455"/>
      <c r="EG1455"/>
      <c r="EH1455"/>
      <c r="EI1455"/>
      <c r="EJ1455"/>
      <c r="EK1455"/>
      <c r="EL1455"/>
      <c r="EM1455"/>
      <c r="EN1455"/>
      <c r="EO1455"/>
      <c r="EP1455"/>
      <c r="EQ1455"/>
      <c r="ER1455"/>
      <c r="ES1455"/>
      <c r="ET1455"/>
      <c r="EU1455"/>
      <c r="EV1455"/>
      <c r="EW1455"/>
      <c r="EX1455"/>
      <c r="EY1455"/>
      <c r="EZ1455"/>
      <c r="FA1455"/>
      <c r="FB1455"/>
      <c r="FC1455"/>
      <c r="FD1455"/>
      <c r="FE1455"/>
      <c r="FF1455"/>
      <c r="FG1455"/>
      <c r="FH1455"/>
      <c r="FI1455"/>
      <c r="FJ1455"/>
      <c r="FK1455"/>
      <c r="FL1455"/>
      <c r="FM1455"/>
      <c r="FN1455"/>
      <c r="FO1455"/>
      <c r="FP1455"/>
      <c r="FQ1455"/>
      <c r="FR1455"/>
      <c r="FS1455"/>
      <c r="FT1455"/>
      <c r="FU1455"/>
      <c r="FV1455"/>
      <c r="FW1455"/>
      <c r="FX1455"/>
      <c r="FY1455"/>
      <c r="FZ1455"/>
      <c r="GA1455"/>
      <c r="GB1455"/>
      <c r="GC1455"/>
      <c r="GD1455"/>
      <c r="GE1455"/>
      <c r="GF1455"/>
      <c r="GG1455"/>
      <c r="GH1455"/>
      <c r="GI1455"/>
      <c r="GJ1455"/>
      <c r="GK1455"/>
      <c r="GL1455"/>
      <c r="GM1455"/>
      <c r="GN1455"/>
      <c r="GO1455"/>
      <c r="GP1455"/>
      <c r="GQ1455"/>
      <c r="GR1455"/>
      <c r="GS1455"/>
      <c r="GT1455"/>
      <c r="GU1455"/>
      <c r="GV1455"/>
      <c r="GW1455"/>
      <c r="GX1455"/>
      <c r="GY1455"/>
      <c r="GZ1455"/>
      <c r="HA1455"/>
      <c r="HB1455"/>
      <c r="HC1455"/>
      <c r="HD1455"/>
      <c r="HE1455"/>
      <c r="HF1455"/>
      <c r="HG1455"/>
      <c r="HH1455"/>
      <c r="HI1455"/>
      <c r="HJ1455"/>
      <c r="HK1455"/>
      <c r="HL1455"/>
      <c r="HM1455"/>
      <c r="HN1455"/>
      <c r="HO1455"/>
      <c r="HP1455"/>
      <c r="HQ1455"/>
      <c r="HR1455"/>
      <c r="HS1455"/>
      <c r="HT1455"/>
      <c r="HU1455"/>
      <c r="HV1455"/>
      <c r="HW1455"/>
      <c r="HX1455"/>
      <c r="HY1455"/>
      <c r="HZ1455"/>
      <c r="IA1455"/>
      <c r="IB1455"/>
      <c r="IC1455"/>
      <c r="ID1455"/>
      <c r="IE1455"/>
      <c r="IF1455"/>
      <c r="IG1455"/>
      <c r="IH1455"/>
      <c r="II1455"/>
      <c r="IJ1455"/>
      <c r="IK1455"/>
      <c r="IL1455"/>
      <c r="IM1455"/>
      <c r="IN1455"/>
      <c r="IO1455"/>
      <c r="IP1455"/>
      <c r="IQ1455"/>
      <c r="IR1455"/>
      <c r="IS1455"/>
      <c r="IT1455"/>
      <c r="IU1455"/>
      <c r="IV1455"/>
    </row>
    <row r="1456" spans="1:256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/>
      <c r="DF1456"/>
      <c r="DG1456"/>
      <c r="DH1456"/>
      <c r="DI1456"/>
      <c r="DJ1456"/>
      <c r="DK1456"/>
      <c r="DL1456"/>
      <c r="DM1456"/>
      <c r="DN1456"/>
      <c r="DO1456"/>
      <c r="DP1456"/>
      <c r="DQ1456"/>
      <c r="DR1456"/>
      <c r="DS1456"/>
      <c r="DT1456"/>
      <c r="DU1456"/>
      <c r="DV1456"/>
      <c r="DW1456"/>
      <c r="DX1456"/>
      <c r="DY1456"/>
      <c r="DZ1456"/>
      <c r="EA1456"/>
      <c r="EB1456"/>
      <c r="EC1456"/>
      <c r="ED1456"/>
      <c r="EE1456"/>
      <c r="EF1456"/>
      <c r="EG1456"/>
      <c r="EH1456"/>
      <c r="EI1456"/>
      <c r="EJ1456"/>
      <c r="EK1456"/>
      <c r="EL1456"/>
      <c r="EM1456"/>
      <c r="EN1456"/>
      <c r="EO1456"/>
      <c r="EP1456"/>
      <c r="EQ1456"/>
      <c r="ER1456"/>
      <c r="ES1456"/>
      <c r="ET1456"/>
      <c r="EU1456"/>
      <c r="EV1456"/>
      <c r="EW1456"/>
      <c r="EX1456"/>
      <c r="EY1456"/>
      <c r="EZ1456"/>
      <c r="FA1456"/>
      <c r="FB1456"/>
      <c r="FC1456"/>
      <c r="FD1456"/>
      <c r="FE1456"/>
      <c r="FF1456"/>
      <c r="FG1456"/>
      <c r="FH1456"/>
      <c r="FI1456"/>
      <c r="FJ1456"/>
      <c r="FK1456"/>
      <c r="FL1456"/>
      <c r="FM1456"/>
      <c r="FN1456"/>
      <c r="FO1456"/>
      <c r="FP1456"/>
      <c r="FQ1456"/>
      <c r="FR1456"/>
      <c r="FS1456"/>
      <c r="FT1456"/>
      <c r="FU1456"/>
      <c r="FV1456"/>
      <c r="FW1456"/>
      <c r="FX1456"/>
      <c r="FY1456"/>
      <c r="FZ1456"/>
      <c r="GA1456"/>
      <c r="GB1456"/>
      <c r="GC1456"/>
      <c r="GD1456"/>
      <c r="GE1456"/>
      <c r="GF1456"/>
      <c r="GG1456"/>
      <c r="GH1456"/>
      <c r="GI1456"/>
      <c r="GJ1456"/>
      <c r="GK1456"/>
      <c r="GL1456"/>
      <c r="GM1456"/>
      <c r="GN1456"/>
      <c r="GO1456"/>
      <c r="GP1456"/>
      <c r="GQ1456"/>
      <c r="GR1456"/>
      <c r="GS1456"/>
      <c r="GT1456"/>
      <c r="GU1456"/>
      <c r="GV1456"/>
      <c r="GW1456"/>
      <c r="GX1456"/>
      <c r="GY1456"/>
      <c r="GZ1456"/>
      <c r="HA1456"/>
      <c r="HB1456"/>
      <c r="HC1456"/>
      <c r="HD1456"/>
      <c r="HE1456"/>
      <c r="HF1456"/>
      <c r="HG1456"/>
      <c r="HH1456"/>
      <c r="HI1456"/>
      <c r="HJ1456"/>
      <c r="HK1456"/>
      <c r="HL1456"/>
      <c r="HM1456"/>
      <c r="HN1456"/>
      <c r="HO1456"/>
      <c r="HP1456"/>
      <c r="HQ1456"/>
      <c r="HR1456"/>
      <c r="HS1456"/>
      <c r="HT1456"/>
      <c r="HU1456"/>
      <c r="HV1456"/>
      <c r="HW1456"/>
      <c r="HX1456"/>
      <c r="HY1456"/>
      <c r="HZ1456"/>
      <c r="IA1456"/>
      <c r="IB1456"/>
      <c r="IC1456"/>
      <c r="ID1456"/>
      <c r="IE1456"/>
      <c r="IF1456"/>
      <c r="IG1456"/>
      <c r="IH1456"/>
      <c r="II1456"/>
      <c r="IJ1456"/>
      <c r="IK1456"/>
      <c r="IL1456"/>
      <c r="IM1456"/>
      <c r="IN1456"/>
      <c r="IO1456"/>
      <c r="IP1456"/>
      <c r="IQ1456"/>
      <c r="IR1456"/>
      <c r="IS1456"/>
      <c r="IT1456"/>
      <c r="IU1456"/>
      <c r="IV1456"/>
    </row>
    <row r="1457" spans="1:256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  <c r="DL1457"/>
      <c r="DM1457"/>
      <c r="DN1457"/>
      <c r="DO1457"/>
      <c r="DP1457"/>
      <c r="DQ1457"/>
      <c r="DR1457"/>
      <c r="DS1457"/>
      <c r="DT1457"/>
      <c r="DU1457"/>
      <c r="DV1457"/>
      <c r="DW1457"/>
      <c r="DX1457"/>
      <c r="DY1457"/>
      <c r="DZ1457"/>
      <c r="EA1457"/>
      <c r="EB1457"/>
      <c r="EC1457"/>
      <c r="ED1457"/>
      <c r="EE1457"/>
      <c r="EF1457"/>
      <c r="EG1457"/>
      <c r="EH1457"/>
      <c r="EI1457"/>
      <c r="EJ1457"/>
      <c r="EK1457"/>
      <c r="EL1457"/>
      <c r="EM1457"/>
      <c r="EN1457"/>
      <c r="EO1457"/>
      <c r="EP1457"/>
      <c r="EQ1457"/>
      <c r="ER1457"/>
      <c r="ES1457"/>
      <c r="ET1457"/>
      <c r="EU1457"/>
      <c r="EV1457"/>
      <c r="EW1457"/>
      <c r="EX1457"/>
      <c r="EY1457"/>
      <c r="EZ1457"/>
      <c r="FA1457"/>
      <c r="FB1457"/>
      <c r="FC1457"/>
      <c r="FD1457"/>
      <c r="FE1457"/>
      <c r="FF1457"/>
      <c r="FG1457"/>
      <c r="FH1457"/>
      <c r="FI1457"/>
      <c r="FJ1457"/>
      <c r="FK1457"/>
      <c r="FL1457"/>
      <c r="FM1457"/>
      <c r="FN1457"/>
      <c r="FO1457"/>
      <c r="FP1457"/>
      <c r="FQ1457"/>
      <c r="FR1457"/>
      <c r="FS1457"/>
      <c r="FT1457"/>
      <c r="FU1457"/>
      <c r="FV1457"/>
      <c r="FW1457"/>
      <c r="FX1457"/>
      <c r="FY1457"/>
      <c r="FZ1457"/>
      <c r="GA1457"/>
      <c r="GB1457"/>
      <c r="GC1457"/>
      <c r="GD1457"/>
      <c r="GE1457"/>
      <c r="GF1457"/>
      <c r="GG1457"/>
      <c r="GH1457"/>
      <c r="GI1457"/>
      <c r="GJ1457"/>
      <c r="GK1457"/>
      <c r="GL1457"/>
      <c r="GM1457"/>
      <c r="GN1457"/>
      <c r="GO1457"/>
      <c r="GP1457"/>
      <c r="GQ1457"/>
      <c r="GR1457"/>
      <c r="GS1457"/>
      <c r="GT1457"/>
      <c r="GU1457"/>
      <c r="GV1457"/>
      <c r="GW1457"/>
      <c r="GX1457"/>
      <c r="GY1457"/>
      <c r="GZ1457"/>
      <c r="HA1457"/>
      <c r="HB1457"/>
      <c r="HC1457"/>
      <c r="HD1457"/>
      <c r="HE1457"/>
      <c r="HF1457"/>
      <c r="HG1457"/>
      <c r="HH1457"/>
      <c r="HI1457"/>
      <c r="HJ1457"/>
      <c r="HK1457"/>
      <c r="HL1457"/>
      <c r="HM1457"/>
      <c r="HN1457"/>
      <c r="HO1457"/>
      <c r="HP1457"/>
      <c r="HQ1457"/>
      <c r="HR1457"/>
      <c r="HS1457"/>
      <c r="HT1457"/>
      <c r="HU1457"/>
      <c r="HV1457"/>
      <c r="HW1457"/>
      <c r="HX1457"/>
      <c r="HY1457"/>
      <c r="HZ1457"/>
      <c r="IA1457"/>
      <c r="IB1457"/>
      <c r="IC1457"/>
      <c r="ID1457"/>
      <c r="IE1457"/>
      <c r="IF1457"/>
      <c r="IG1457"/>
      <c r="IH1457"/>
      <c r="II1457"/>
      <c r="IJ1457"/>
      <c r="IK1457"/>
      <c r="IL1457"/>
      <c r="IM1457"/>
      <c r="IN1457"/>
      <c r="IO1457"/>
      <c r="IP1457"/>
      <c r="IQ1457"/>
      <c r="IR1457"/>
      <c r="IS1457"/>
      <c r="IT1457"/>
      <c r="IU1457"/>
      <c r="IV1457"/>
    </row>
    <row r="1458" spans="1:256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/>
      <c r="DF1458"/>
      <c r="DG1458"/>
      <c r="DH1458"/>
      <c r="DI1458"/>
      <c r="DJ1458"/>
      <c r="DK1458"/>
      <c r="DL1458"/>
      <c r="DM1458"/>
      <c r="DN1458"/>
      <c r="DO1458"/>
      <c r="DP1458"/>
      <c r="DQ1458"/>
      <c r="DR1458"/>
      <c r="DS1458"/>
      <c r="DT1458"/>
      <c r="DU1458"/>
      <c r="DV1458"/>
      <c r="DW1458"/>
      <c r="DX1458"/>
      <c r="DY1458"/>
      <c r="DZ1458"/>
      <c r="EA1458"/>
      <c r="EB1458"/>
      <c r="EC1458"/>
      <c r="ED1458"/>
      <c r="EE1458"/>
      <c r="EF1458"/>
      <c r="EG1458"/>
      <c r="EH1458"/>
      <c r="EI1458"/>
      <c r="EJ1458"/>
      <c r="EK1458"/>
      <c r="EL1458"/>
      <c r="EM1458"/>
      <c r="EN1458"/>
      <c r="EO1458"/>
      <c r="EP1458"/>
      <c r="EQ1458"/>
      <c r="ER1458"/>
      <c r="ES1458"/>
      <c r="ET1458"/>
      <c r="EU1458"/>
      <c r="EV1458"/>
      <c r="EW1458"/>
      <c r="EX1458"/>
      <c r="EY1458"/>
      <c r="EZ1458"/>
      <c r="FA1458"/>
      <c r="FB1458"/>
      <c r="FC1458"/>
      <c r="FD1458"/>
      <c r="FE1458"/>
      <c r="FF1458"/>
      <c r="FG1458"/>
      <c r="FH1458"/>
      <c r="FI1458"/>
      <c r="FJ1458"/>
      <c r="FK1458"/>
      <c r="FL1458"/>
      <c r="FM1458"/>
      <c r="FN1458"/>
      <c r="FO1458"/>
      <c r="FP1458"/>
      <c r="FQ1458"/>
      <c r="FR1458"/>
      <c r="FS1458"/>
      <c r="FT1458"/>
      <c r="FU1458"/>
      <c r="FV1458"/>
      <c r="FW1458"/>
      <c r="FX1458"/>
      <c r="FY1458"/>
      <c r="FZ1458"/>
      <c r="GA1458"/>
      <c r="GB1458"/>
      <c r="GC1458"/>
      <c r="GD1458"/>
      <c r="GE1458"/>
      <c r="GF1458"/>
      <c r="GG1458"/>
      <c r="GH1458"/>
      <c r="GI1458"/>
      <c r="GJ1458"/>
      <c r="GK1458"/>
      <c r="GL1458"/>
      <c r="GM1458"/>
      <c r="GN1458"/>
      <c r="GO1458"/>
      <c r="GP1458"/>
      <c r="GQ1458"/>
      <c r="GR1458"/>
      <c r="GS1458"/>
      <c r="GT1458"/>
      <c r="GU1458"/>
      <c r="GV1458"/>
      <c r="GW1458"/>
      <c r="GX1458"/>
      <c r="GY1458"/>
      <c r="GZ1458"/>
      <c r="HA1458"/>
      <c r="HB1458"/>
      <c r="HC1458"/>
      <c r="HD1458"/>
      <c r="HE1458"/>
      <c r="HF1458"/>
      <c r="HG1458"/>
      <c r="HH1458"/>
      <c r="HI1458"/>
      <c r="HJ1458"/>
      <c r="HK1458"/>
      <c r="HL1458"/>
      <c r="HM1458"/>
      <c r="HN1458"/>
      <c r="HO1458"/>
      <c r="HP1458"/>
      <c r="HQ1458"/>
      <c r="HR1458"/>
      <c r="HS1458"/>
      <c r="HT1458"/>
      <c r="HU1458"/>
      <c r="HV1458"/>
      <c r="HW1458"/>
      <c r="HX1458"/>
      <c r="HY1458"/>
      <c r="HZ1458"/>
      <c r="IA1458"/>
      <c r="IB1458"/>
      <c r="IC1458"/>
      <c r="ID1458"/>
      <c r="IE1458"/>
      <c r="IF1458"/>
      <c r="IG1458"/>
      <c r="IH1458"/>
      <c r="II1458"/>
      <c r="IJ1458"/>
      <c r="IK1458"/>
      <c r="IL1458"/>
      <c r="IM1458"/>
      <c r="IN1458"/>
      <c r="IO1458"/>
      <c r="IP1458"/>
      <c r="IQ1458"/>
      <c r="IR1458"/>
      <c r="IS1458"/>
      <c r="IT1458"/>
      <c r="IU1458"/>
      <c r="IV1458"/>
    </row>
    <row r="1459" spans="1:256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  <c r="DG1459"/>
      <c r="DH1459"/>
      <c r="DI1459"/>
      <c r="DJ1459"/>
      <c r="DK1459"/>
      <c r="DL1459"/>
      <c r="DM1459"/>
      <c r="DN1459"/>
      <c r="DO1459"/>
      <c r="DP1459"/>
      <c r="DQ1459"/>
      <c r="DR1459"/>
      <c r="DS1459"/>
      <c r="DT1459"/>
      <c r="DU1459"/>
      <c r="DV1459"/>
      <c r="DW1459"/>
      <c r="DX1459"/>
      <c r="DY1459"/>
      <c r="DZ1459"/>
      <c r="EA1459"/>
      <c r="EB1459"/>
      <c r="EC1459"/>
      <c r="ED1459"/>
      <c r="EE1459"/>
      <c r="EF1459"/>
      <c r="EG1459"/>
      <c r="EH1459"/>
      <c r="EI1459"/>
      <c r="EJ1459"/>
      <c r="EK1459"/>
      <c r="EL1459"/>
      <c r="EM1459"/>
      <c r="EN1459"/>
      <c r="EO1459"/>
      <c r="EP1459"/>
      <c r="EQ1459"/>
      <c r="ER1459"/>
      <c r="ES1459"/>
      <c r="ET1459"/>
      <c r="EU1459"/>
      <c r="EV1459"/>
      <c r="EW1459"/>
      <c r="EX1459"/>
      <c r="EY1459"/>
      <c r="EZ1459"/>
      <c r="FA1459"/>
      <c r="FB1459"/>
      <c r="FC1459"/>
      <c r="FD1459"/>
      <c r="FE1459"/>
      <c r="FF1459"/>
      <c r="FG1459"/>
      <c r="FH1459"/>
      <c r="FI1459"/>
      <c r="FJ1459"/>
      <c r="FK1459"/>
      <c r="FL1459"/>
      <c r="FM1459"/>
      <c r="FN1459"/>
      <c r="FO1459"/>
      <c r="FP1459"/>
      <c r="FQ1459"/>
      <c r="FR1459"/>
      <c r="FS1459"/>
      <c r="FT1459"/>
      <c r="FU1459"/>
      <c r="FV1459"/>
      <c r="FW1459"/>
      <c r="FX1459"/>
      <c r="FY1459"/>
      <c r="FZ1459"/>
      <c r="GA1459"/>
      <c r="GB1459"/>
      <c r="GC1459"/>
      <c r="GD1459"/>
      <c r="GE1459"/>
      <c r="GF1459"/>
      <c r="GG1459"/>
      <c r="GH1459"/>
      <c r="GI1459"/>
      <c r="GJ1459"/>
      <c r="GK1459"/>
      <c r="GL1459"/>
      <c r="GM1459"/>
      <c r="GN1459"/>
      <c r="GO1459"/>
      <c r="GP1459"/>
      <c r="GQ1459"/>
      <c r="GR1459"/>
      <c r="GS1459"/>
      <c r="GT1459"/>
      <c r="GU1459"/>
      <c r="GV1459"/>
      <c r="GW1459"/>
      <c r="GX1459"/>
      <c r="GY1459"/>
      <c r="GZ1459"/>
      <c r="HA1459"/>
      <c r="HB1459"/>
      <c r="HC1459"/>
      <c r="HD1459"/>
      <c r="HE1459"/>
      <c r="HF1459"/>
      <c r="HG1459"/>
      <c r="HH1459"/>
      <c r="HI1459"/>
      <c r="HJ1459"/>
      <c r="HK1459"/>
      <c r="HL1459"/>
      <c r="HM1459"/>
      <c r="HN1459"/>
      <c r="HO1459"/>
      <c r="HP1459"/>
      <c r="HQ1459"/>
      <c r="HR1459"/>
      <c r="HS1459"/>
      <c r="HT1459"/>
      <c r="HU1459"/>
      <c r="HV1459"/>
      <c r="HW1459"/>
      <c r="HX1459"/>
      <c r="HY1459"/>
      <c r="HZ1459"/>
      <c r="IA1459"/>
      <c r="IB1459"/>
      <c r="IC1459"/>
      <c r="ID1459"/>
      <c r="IE1459"/>
      <c r="IF1459"/>
      <c r="IG1459"/>
      <c r="IH1459"/>
      <c r="II1459"/>
      <c r="IJ1459"/>
      <c r="IK1459"/>
      <c r="IL1459"/>
      <c r="IM1459"/>
      <c r="IN1459"/>
      <c r="IO1459"/>
      <c r="IP1459"/>
      <c r="IQ1459"/>
      <c r="IR1459"/>
      <c r="IS1459"/>
      <c r="IT1459"/>
      <c r="IU1459"/>
      <c r="IV1459"/>
    </row>
    <row r="1460" spans="1:256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J1460"/>
      <c r="CK1460"/>
      <c r="CL1460"/>
      <c r="CM1460"/>
      <c r="CN1460"/>
      <c r="CO1460"/>
      <c r="CP1460"/>
      <c r="CQ1460"/>
      <c r="CR1460"/>
      <c r="CS1460"/>
      <c r="CT1460"/>
      <c r="CU1460"/>
      <c r="CV1460"/>
      <c r="CW1460"/>
      <c r="CX1460"/>
      <c r="CY1460"/>
      <c r="CZ1460"/>
      <c r="DA1460"/>
      <c r="DB1460"/>
      <c r="DC1460"/>
      <c r="DD1460"/>
      <c r="DE1460"/>
      <c r="DF1460"/>
      <c r="DG1460"/>
      <c r="DH1460"/>
      <c r="DI1460"/>
      <c r="DJ1460"/>
      <c r="DK1460"/>
      <c r="DL1460"/>
      <c r="DM1460"/>
      <c r="DN1460"/>
      <c r="DO1460"/>
      <c r="DP1460"/>
      <c r="DQ1460"/>
      <c r="DR1460"/>
      <c r="DS1460"/>
      <c r="DT1460"/>
      <c r="DU1460"/>
      <c r="DV1460"/>
      <c r="DW1460"/>
      <c r="DX1460"/>
      <c r="DY1460"/>
      <c r="DZ1460"/>
      <c r="EA1460"/>
      <c r="EB1460"/>
      <c r="EC1460"/>
      <c r="ED1460"/>
      <c r="EE1460"/>
      <c r="EF1460"/>
      <c r="EG1460"/>
      <c r="EH1460"/>
      <c r="EI1460"/>
      <c r="EJ1460"/>
      <c r="EK1460"/>
      <c r="EL1460"/>
      <c r="EM1460"/>
      <c r="EN1460"/>
      <c r="EO1460"/>
      <c r="EP1460"/>
      <c r="EQ1460"/>
      <c r="ER1460"/>
      <c r="ES1460"/>
      <c r="ET1460"/>
      <c r="EU1460"/>
      <c r="EV1460"/>
      <c r="EW1460"/>
      <c r="EX1460"/>
      <c r="EY1460"/>
      <c r="EZ1460"/>
      <c r="FA1460"/>
      <c r="FB1460"/>
      <c r="FC1460"/>
      <c r="FD1460"/>
      <c r="FE1460"/>
      <c r="FF1460"/>
      <c r="FG1460"/>
      <c r="FH1460"/>
      <c r="FI1460"/>
      <c r="FJ1460"/>
      <c r="FK1460"/>
      <c r="FL1460"/>
      <c r="FM1460"/>
      <c r="FN1460"/>
      <c r="FO1460"/>
      <c r="FP1460"/>
      <c r="FQ1460"/>
      <c r="FR1460"/>
      <c r="FS1460"/>
      <c r="FT1460"/>
      <c r="FU1460"/>
      <c r="FV1460"/>
      <c r="FW1460"/>
      <c r="FX1460"/>
      <c r="FY1460"/>
      <c r="FZ1460"/>
      <c r="GA1460"/>
      <c r="GB1460"/>
      <c r="GC1460"/>
      <c r="GD1460"/>
      <c r="GE1460"/>
      <c r="GF1460"/>
      <c r="GG1460"/>
      <c r="GH1460"/>
      <c r="GI1460"/>
      <c r="GJ1460"/>
      <c r="GK1460"/>
      <c r="GL1460"/>
      <c r="GM1460"/>
      <c r="GN1460"/>
      <c r="GO1460"/>
      <c r="GP1460"/>
      <c r="GQ1460"/>
      <c r="GR1460"/>
      <c r="GS1460"/>
      <c r="GT1460"/>
      <c r="GU1460"/>
      <c r="GV1460"/>
      <c r="GW1460"/>
      <c r="GX1460"/>
      <c r="GY1460"/>
      <c r="GZ1460"/>
      <c r="HA1460"/>
      <c r="HB1460"/>
      <c r="HC1460"/>
      <c r="HD1460"/>
      <c r="HE1460"/>
      <c r="HF1460"/>
      <c r="HG1460"/>
      <c r="HH1460"/>
      <c r="HI1460"/>
      <c r="HJ1460"/>
      <c r="HK1460"/>
      <c r="HL1460"/>
      <c r="HM1460"/>
      <c r="HN1460"/>
      <c r="HO1460"/>
      <c r="HP1460"/>
      <c r="HQ1460"/>
      <c r="HR1460"/>
      <c r="HS1460"/>
      <c r="HT1460"/>
      <c r="HU1460"/>
      <c r="HV1460"/>
      <c r="HW1460"/>
      <c r="HX1460"/>
      <c r="HY1460"/>
      <c r="HZ1460"/>
      <c r="IA1460"/>
      <c r="IB1460"/>
      <c r="IC1460"/>
      <c r="ID1460"/>
      <c r="IE1460"/>
      <c r="IF1460"/>
      <c r="IG1460"/>
      <c r="IH1460"/>
      <c r="II1460"/>
      <c r="IJ1460"/>
      <c r="IK1460"/>
      <c r="IL1460"/>
      <c r="IM1460"/>
      <c r="IN1460"/>
      <c r="IO1460"/>
      <c r="IP1460"/>
      <c r="IQ1460"/>
      <c r="IR1460"/>
      <c r="IS1460"/>
      <c r="IT1460"/>
      <c r="IU1460"/>
      <c r="IV1460"/>
    </row>
    <row r="1461" spans="1:256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P1461"/>
      <c r="CQ1461"/>
      <c r="CR1461"/>
      <c r="CS1461"/>
      <c r="CT1461"/>
      <c r="CU1461"/>
      <c r="CV1461"/>
      <c r="CW1461"/>
      <c r="CX1461"/>
      <c r="CY1461"/>
      <c r="CZ1461"/>
      <c r="DA1461"/>
      <c r="DB1461"/>
      <c r="DC1461"/>
      <c r="DD1461"/>
      <c r="DE1461"/>
      <c r="DF1461"/>
      <c r="DG1461"/>
      <c r="DH1461"/>
      <c r="DI1461"/>
      <c r="DJ1461"/>
      <c r="DK1461"/>
      <c r="DL1461"/>
      <c r="DM1461"/>
      <c r="DN1461"/>
      <c r="DO1461"/>
      <c r="DP1461"/>
      <c r="DQ1461"/>
      <c r="DR1461"/>
      <c r="DS1461"/>
      <c r="DT1461"/>
      <c r="DU1461"/>
      <c r="DV1461"/>
      <c r="DW1461"/>
      <c r="DX1461"/>
      <c r="DY1461"/>
      <c r="DZ1461"/>
      <c r="EA1461"/>
      <c r="EB1461"/>
      <c r="EC1461"/>
      <c r="ED1461"/>
      <c r="EE1461"/>
      <c r="EF1461"/>
      <c r="EG1461"/>
      <c r="EH1461"/>
      <c r="EI1461"/>
      <c r="EJ1461"/>
      <c r="EK1461"/>
      <c r="EL1461"/>
      <c r="EM1461"/>
      <c r="EN1461"/>
      <c r="EO1461"/>
      <c r="EP1461"/>
      <c r="EQ1461"/>
      <c r="ER1461"/>
      <c r="ES1461"/>
      <c r="ET1461"/>
      <c r="EU1461"/>
      <c r="EV1461"/>
      <c r="EW1461"/>
      <c r="EX1461"/>
      <c r="EY1461"/>
      <c r="EZ1461"/>
      <c r="FA1461"/>
      <c r="FB1461"/>
      <c r="FC1461"/>
      <c r="FD1461"/>
      <c r="FE1461"/>
      <c r="FF1461"/>
      <c r="FG1461"/>
      <c r="FH1461"/>
      <c r="FI1461"/>
      <c r="FJ1461"/>
      <c r="FK1461"/>
      <c r="FL1461"/>
      <c r="FM1461"/>
      <c r="FN1461"/>
      <c r="FO1461"/>
      <c r="FP1461"/>
      <c r="FQ1461"/>
      <c r="FR1461"/>
      <c r="FS1461"/>
      <c r="FT1461"/>
      <c r="FU1461"/>
      <c r="FV1461"/>
      <c r="FW1461"/>
      <c r="FX1461"/>
      <c r="FY1461"/>
      <c r="FZ1461"/>
      <c r="GA1461"/>
      <c r="GB1461"/>
      <c r="GC1461"/>
      <c r="GD1461"/>
      <c r="GE1461"/>
      <c r="GF1461"/>
      <c r="GG1461"/>
      <c r="GH1461"/>
      <c r="GI1461"/>
      <c r="GJ1461"/>
      <c r="GK1461"/>
      <c r="GL1461"/>
      <c r="GM1461"/>
      <c r="GN1461"/>
      <c r="GO1461"/>
      <c r="GP1461"/>
      <c r="GQ1461"/>
      <c r="GR1461"/>
      <c r="GS1461"/>
      <c r="GT1461"/>
      <c r="GU1461"/>
      <c r="GV1461"/>
      <c r="GW1461"/>
      <c r="GX1461"/>
      <c r="GY1461"/>
      <c r="GZ1461"/>
      <c r="HA1461"/>
      <c r="HB1461"/>
      <c r="HC1461"/>
      <c r="HD1461"/>
      <c r="HE1461"/>
      <c r="HF1461"/>
      <c r="HG1461"/>
      <c r="HH1461"/>
      <c r="HI1461"/>
      <c r="HJ1461"/>
      <c r="HK1461"/>
      <c r="HL1461"/>
      <c r="HM1461"/>
      <c r="HN1461"/>
      <c r="HO1461"/>
      <c r="HP1461"/>
      <c r="HQ1461"/>
      <c r="HR1461"/>
      <c r="HS1461"/>
      <c r="HT1461"/>
      <c r="HU1461"/>
      <c r="HV1461"/>
      <c r="HW1461"/>
      <c r="HX1461"/>
      <c r="HY1461"/>
      <c r="HZ1461"/>
      <c r="IA1461"/>
      <c r="IB1461"/>
      <c r="IC1461"/>
      <c r="ID1461"/>
      <c r="IE1461"/>
      <c r="IF1461"/>
      <c r="IG1461"/>
      <c r="IH1461"/>
      <c r="II1461"/>
      <c r="IJ1461"/>
      <c r="IK1461"/>
      <c r="IL1461"/>
      <c r="IM1461"/>
      <c r="IN1461"/>
      <c r="IO1461"/>
      <c r="IP1461"/>
      <c r="IQ1461"/>
      <c r="IR1461"/>
      <c r="IS1461"/>
      <c r="IT1461"/>
      <c r="IU1461"/>
      <c r="IV1461"/>
    </row>
    <row r="1462" spans="1:256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J1462"/>
      <c r="CK1462"/>
      <c r="CL1462"/>
      <c r="CM1462"/>
      <c r="CN1462"/>
      <c r="CO1462"/>
      <c r="CP1462"/>
      <c r="CQ1462"/>
      <c r="CR1462"/>
      <c r="CS1462"/>
      <c r="CT1462"/>
      <c r="CU1462"/>
      <c r="CV1462"/>
      <c r="CW1462"/>
      <c r="CX1462"/>
      <c r="CY1462"/>
      <c r="CZ1462"/>
      <c r="DA1462"/>
      <c r="DB1462"/>
      <c r="DC1462"/>
      <c r="DD1462"/>
      <c r="DE1462"/>
      <c r="DF1462"/>
      <c r="DG1462"/>
      <c r="DH1462"/>
      <c r="DI1462"/>
      <c r="DJ1462"/>
      <c r="DK1462"/>
      <c r="DL1462"/>
      <c r="DM1462"/>
      <c r="DN1462"/>
      <c r="DO1462"/>
      <c r="DP1462"/>
      <c r="DQ1462"/>
      <c r="DR1462"/>
      <c r="DS1462"/>
      <c r="DT1462"/>
      <c r="DU1462"/>
      <c r="DV1462"/>
      <c r="DW1462"/>
      <c r="DX1462"/>
      <c r="DY1462"/>
      <c r="DZ1462"/>
      <c r="EA1462"/>
      <c r="EB1462"/>
      <c r="EC1462"/>
      <c r="ED1462"/>
      <c r="EE1462"/>
      <c r="EF1462"/>
      <c r="EG1462"/>
      <c r="EH1462"/>
      <c r="EI1462"/>
      <c r="EJ1462"/>
      <c r="EK1462"/>
      <c r="EL1462"/>
      <c r="EM1462"/>
      <c r="EN1462"/>
      <c r="EO1462"/>
      <c r="EP1462"/>
      <c r="EQ1462"/>
      <c r="ER1462"/>
      <c r="ES1462"/>
      <c r="ET1462"/>
      <c r="EU1462"/>
      <c r="EV1462"/>
      <c r="EW1462"/>
      <c r="EX1462"/>
      <c r="EY1462"/>
      <c r="EZ1462"/>
      <c r="FA1462"/>
      <c r="FB1462"/>
      <c r="FC1462"/>
      <c r="FD1462"/>
      <c r="FE1462"/>
      <c r="FF1462"/>
      <c r="FG1462"/>
      <c r="FH1462"/>
      <c r="FI1462"/>
      <c r="FJ1462"/>
      <c r="FK1462"/>
      <c r="FL1462"/>
      <c r="FM1462"/>
      <c r="FN1462"/>
      <c r="FO1462"/>
      <c r="FP1462"/>
      <c r="FQ1462"/>
      <c r="FR1462"/>
      <c r="FS1462"/>
      <c r="FT1462"/>
      <c r="FU1462"/>
      <c r="FV1462"/>
      <c r="FW1462"/>
      <c r="FX1462"/>
      <c r="FY1462"/>
      <c r="FZ1462"/>
      <c r="GA1462"/>
      <c r="GB1462"/>
      <c r="GC1462"/>
      <c r="GD1462"/>
      <c r="GE1462"/>
      <c r="GF1462"/>
      <c r="GG1462"/>
      <c r="GH1462"/>
      <c r="GI1462"/>
      <c r="GJ1462"/>
      <c r="GK1462"/>
      <c r="GL1462"/>
      <c r="GM1462"/>
      <c r="GN1462"/>
      <c r="GO1462"/>
      <c r="GP1462"/>
      <c r="GQ1462"/>
      <c r="GR1462"/>
      <c r="GS1462"/>
      <c r="GT1462"/>
      <c r="GU1462"/>
      <c r="GV1462"/>
      <c r="GW1462"/>
      <c r="GX1462"/>
      <c r="GY1462"/>
      <c r="GZ1462"/>
      <c r="HA1462"/>
      <c r="HB1462"/>
      <c r="HC1462"/>
      <c r="HD1462"/>
      <c r="HE1462"/>
      <c r="HF1462"/>
      <c r="HG1462"/>
      <c r="HH1462"/>
      <c r="HI1462"/>
      <c r="HJ1462"/>
      <c r="HK1462"/>
      <c r="HL1462"/>
      <c r="HM1462"/>
      <c r="HN1462"/>
      <c r="HO1462"/>
      <c r="HP1462"/>
      <c r="HQ1462"/>
      <c r="HR1462"/>
      <c r="HS1462"/>
      <c r="HT1462"/>
      <c r="HU1462"/>
      <c r="HV1462"/>
      <c r="HW1462"/>
      <c r="HX1462"/>
      <c r="HY1462"/>
      <c r="HZ1462"/>
      <c r="IA1462"/>
      <c r="IB1462"/>
      <c r="IC1462"/>
      <c r="ID1462"/>
      <c r="IE1462"/>
      <c r="IF1462"/>
      <c r="IG1462"/>
      <c r="IH1462"/>
      <c r="II1462"/>
      <c r="IJ1462"/>
      <c r="IK1462"/>
      <c r="IL1462"/>
      <c r="IM1462"/>
      <c r="IN1462"/>
      <c r="IO1462"/>
      <c r="IP1462"/>
      <c r="IQ1462"/>
      <c r="IR1462"/>
      <c r="IS1462"/>
      <c r="IT1462"/>
      <c r="IU1462"/>
      <c r="IV1462"/>
    </row>
    <row r="1463" spans="1:256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/>
      <c r="DF1463"/>
      <c r="DG1463"/>
      <c r="DH1463"/>
      <c r="DI1463"/>
      <c r="DJ1463"/>
      <c r="DK1463"/>
      <c r="DL1463"/>
      <c r="DM1463"/>
      <c r="DN1463"/>
      <c r="DO1463"/>
      <c r="DP1463"/>
      <c r="DQ1463"/>
      <c r="DR1463"/>
      <c r="DS1463"/>
      <c r="DT1463"/>
      <c r="DU1463"/>
      <c r="DV1463"/>
      <c r="DW1463"/>
      <c r="DX1463"/>
      <c r="DY1463"/>
      <c r="DZ1463"/>
      <c r="EA1463"/>
      <c r="EB1463"/>
      <c r="EC1463"/>
      <c r="ED1463"/>
      <c r="EE1463"/>
      <c r="EF1463"/>
      <c r="EG1463"/>
      <c r="EH1463"/>
      <c r="EI1463"/>
      <c r="EJ1463"/>
      <c r="EK1463"/>
      <c r="EL1463"/>
      <c r="EM1463"/>
      <c r="EN1463"/>
      <c r="EO1463"/>
      <c r="EP1463"/>
      <c r="EQ1463"/>
      <c r="ER1463"/>
      <c r="ES1463"/>
      <c r="ET1463"/>
      <c r="EU1463"/>
      <c r="EV1463"/>
      <c r="EW1463"/>
      <c r="EX1463"/>
      <c r="EY1463"/>
      <c r="EZ1463"/>
      <c r="FA1463"/>
      <c r="FB1463"/>
      <c r="FC1463"/>
      <c r="FD1463"/>
      <c r="FE1463"/>
      <c r="FF1463"/>
      <c r="FG1463"/>
      <c r="FH1463"/>
      <c r="FI1463"/>
      <c r="FJ1463"/>
      <c r="FK1463"/>
      <c r="FL1463"/>
      <c r="FM1463"/>
      <c r="FN1463"/>
      <c r="FO1463"/>
      <c r="FP1463"/>
      <c r="FQ1463"/>
      <c r="FR1463"/>
      <c r="FS1463"/>
      <c r="FT1463"/>
      <c r="FU1463"/>
      <c r="FV1463"/>
      <c r="FW1463"/>
      <c r="FX1463"/>
      <c r="FY1463"/>
      <c r="FZ1463"/>
      <c r="GA1463"/>
      <c r="GB1463"/>
      <c r="GC1463"/>
      <c r="GD1463"/>
      <c r="GE1463"/>
      <c r="GF1463"/>
      <c r="GG1463"/>
      <c r="GH1463"/>
      <c r="GI1463"/>
      <c r="GJ1463"/>
      <c r="GK1463"/>
      <c r="GL1463"/>
      <c r="GM1463"/>
      <c r="GN1463"/>
      <c r="GO1463"/>
      <c r="GP1463"/>
      <c r="GQ1463"/>
      <c r="GR1463"/>
      <c r="GS1463"/>
      <c r="GT1463"/>
      <c r="GU1463"/>
      <c r="GV1463"/>
      <c r="GW1463"/>
      <c r="GX1463"/>
      <c r="GY1463"/>
      <c r="GZ1463"/>
      <c r="HA1463"/>
      <c r="HB1463"/>
      <c r="HC1463"/>
      <c r="HD1463"/>
      <c r="HE1463"/>
      <c r="HF1463"/>
      <c r="HG1463"/>
      <c r="HH1463"/>
      <c r="HI1463"/>
      <c r="HJ1463"/>
      <c r="HK1463"/>
      <c r="HL1463"/>
      <c r="HM1463"/>
      <c r="HN1463"/>
      <c r="HO1463"/>
      <c r="HP1463"/>
      <c r="HQ1463"/>
      <c r="HR1463"/>
      <c r="HS1463"/>
      <c r="HT1463"/>
      <c r="HU1463"/>
      <c r="HV1463"/>
      <c r="HW1463"/>
      <c r="HX1463"/>
      <c r="HY1463"/>
      <c r="HZ1463"/>
      <c r="IA1463"/>
      <c r="IB1463"/>
      <c r="IC1463"/>
      <c r="ID1463"/>
      <c r="IE1463"/>
      <c r="IF1463"/>
      <c r="IG1463"/>
      <c r="IH1463"/>
      <c r="II1463"/>
      <c r="IJ1463"/>
      <c r="IK1463"/>
      <c r="IL1463"/>
      <c r="IM1463"/>
      <c r="IN1463"/>
      <c r="IO1463"/>
      <c r="IP1463"/>
      <c r="IQ1463"/>
      <c r="IR1463"/>
      <c r="IS1463"/>
      <c r="IT1463"/>
      <c r="IU1463"/>
      <c r="IV1463"/>
    </row>
    <row r="1464" spans="1:256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P1464"/>
      <c r="CQ1464"/>
      <c r="CR1464"/>
      <c r="CS1464"/>
      <c r="CT1464"/>
      <c r="CU1464"/>
      <c r="CV1464"/>
      <c r="CW1464"/>
      <c r="CX1464"/>
      <c r="CY1464"/>
      <c r="CZ1464"/>
      <c r="DA1464"/>
      <c r="DB1464"/>
      <c r="DC1464"/>
      <c r="DD1464"/>
      <c r="DE1464"/>
      <c r="DF1464"/>
      <c r="DG1464"/>
      <c r="DH1464"/>
      <c r="DI1464"/>
      <c r="DJ1464"/>
      <c r="DK1464"/>
      <c r="DL1464"/>
      <c r="DM1464"/>
      <c r="DN1464"/>
      <c r="DO1464"/>
      <c r="DP1464"/>
      <c r="DQ1464"/>
      <c r="DR1464"/>
      <c r="DS1464"/>
      <c r="DT1464"/>
      <c r="DU1464"/>
      <c r="DV1464"/>
      <c r="DW1464"/>
      <c r="DX1464"/>
      <c r="DY1464"/>
      <c r="DZ1464"/>
      <c r="EA1464"/>
      <c r="EB1464"/>
      <c r="EC1464"/>
      <c r="ED1464"/>
      <c r="EE1464"/>
      <c r="EF1464"/>
      <c r="EG1464"/>
      <c r="EH1464"/>
      <c r="EI1464"/>
      <c r="EJ1464"/>
      <c r="EK1464"/>
      <c r="EL1464"/>
      <c r="EM1464"/>
      <c r="EN1464"/>
      <c r="EO1464"/>
      <c r="EP1464"/>
      <c r="EQ1464"/>
      <c r="ER1464"/>
      <c r="ES1464"/>
      <c r="ET1464"/>
      <c r="EU1464"/>
      <c r="EV1464"/>
      <c r="EW1464"/>
      <c r="EX1464"/>
      <c r="EY1464"/>
      <c r="EZ1464"/>
      <c r="FA1464"/>
      <c r="FB1464"/>
      <c r="FC1464"/>
      <c r="FD1464"/>
      <c r="FE1464"/>
      <c r="FF1464"/>
      <c r="FG1464"/>
      <c r="FH1464"/>
      <c r="FI1464"/>
      <c r="FJ1464"/>
      <c r="FK1464"/>
      <c r="FL1464"/>
      <c r="FM1464"/>
      <c r="FN1464"/>
      <c r="FO1464"/>
      <c r="FP1464"/>
      <c r="FQ1464"/>
      <c r="FR1464"/>
      <c r="FS1464"/>
      <c r="FT1464"/>
      <c r="FU1464"/>
      <c r="FV1464"/>
      <c r="FW1464"/>
      <c r="FX1464"/>
      <c r="FY1464"/>
      <c r="FZ1464"/>
      <c r="GA1464"/>
      <c r="GB1464"/>
      <c r="GC1464"/>
      <c r="GD1464"/>
      <c r="GE1464"/>
      <c r="GF1464"/>
      <c r="GG1464"/>
      <c r="GH1464"/>
      <c r="GI1464"/>
      <c r="GJ1464"/>
      <c r="GK1464"/>
      <c r="GL1464"/>
      <c r="GM1464"/>
      <c r="GN1464"/>
      <c r="GO1464"/>
      <c r="GP1464"/>
      <c r="GQ1464"/>
      <c r="GR1464"/>
      <c r="GS1464"/>
      <c r="GT1464"/>
      <c r="GU1464"/>
      <c r="GV1464"/>
      <c r="GW1464"/>
      <c r="GX1464"/>
      <c r="GY1464"/>
      <c r="GZ1464"/>
      <c r="HA1464"/>
      <c r="HB1464"/>
      <c r="HC1464"/>
      <c r="HD1464"/>
      <c r="HE1464"/>
      <c r="HF1464"/>
      <c r="HG1464"/>
      <c r="HH1464"/>
      <c r="HI1464"/>
      <c r="HJ1464"/>
      <c r="HK1464"/>
      <c r="HL1464"/>
      <c r="HM1464"/>
      <c r="HN1464"/>
      <c r="HO1464"/>
      <c r="HP1464"/>
      <c r="HQ1464"/>
      <c r="HR1464"/>
      <c r="HS1464"/>
      <c r="HT1464"/>
      <c r="HU1464"/>
      <c r="HV1464"/>
      <c r="HW1464"/>
      <c r="HX1464"/>
      <c r="HY1464"/>
      <c r="HZ1464"/>
      <c r="IA1464"/>
      <c r="IB1464"/>
      <c r="IC1464"/>
      <c r="ID1464"/>
      <c r="IE1464"/>
      <c r="IF1464"/>
      <c r="IG1464"/>
      <c r="IH1464"/>
      <c r="II1464"/>
      <c r="IJ1464"/>
      <c r="IK1464"/>
      <c r="IL1464"/>
      <c r="IM1464"/>
      <c r="IN1464"/>
      <c r="IO1464"/>
      <c r="IP1464"/>
      <c r="IQ1464"/>
      <c r="IR1464"/>
      <c r="IS1464"/>
      <c r="IT1464"/>
      <c r="IU1464"/>
      <c r="IV1464"/>
    </row>
    <row r="1465" spans="1:256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J1465"/>
      <c r="CK1465"/>
      <c r="CL1465"/>
      <c r="CM1465"/>
      <c r="CN1465"/>
      <c r="CO1465"/>
      <c r="CP1465"/>
      <c r="CQ1465"/>
      <c r="CR1465"/>
      <c r="CS1465"/>
      <c r="CT1465"/>
      <c r="CU1465"/>
      <c r="CV1465"/>
      <c r="CW1465"/>
      <c r="CX1465"/>
      <c r="CY1465"/>
      <c r="CZ1465"/>
      <c r="DA1465"/>
      <c r="DB1465"/>
      <c r="DC1465"/>
      <c r="DD1465"/>
      <c r="DE1465"/>
      <c r="DF1465"/>
      <c r="DG1465"/>
      <c r="DH1465"/>
      <c r="DI1465"/>
      <c r="DJ1465"/>
      <c r="DK1465"/>
      <c r="DL1465"/>
      <c r="DM1465"/>
      <c r="DN1465"/>
      <c r="DO1465"/>
      <c r="DP1465"/>
      <c r="DQ1465"/>
      <c r="DR1465"/>
      <c r="DS1465"/>
      <c r="DT1465"/>
      <c r="DU1465"/>
      <c r="DV1465"/>
      <c r="DW1465"/>
      <c r="DX1465"/>
      <c r="DY1465"/>
      <c r="DZ1465"/>
      <c r="EA1465"/>
      <c r="EB1465"/>
      <c r="EC1465"/>
      <c r="ED1465"/>
      <c r="EE1465"/>
      <c r="EF1465"/>
      <c r="EG1465"/>
      <c r="EH1465"/>
      <c r="EI1465"/>
      <c r="EJ1465"/>
      <c r="EK1465"/>
      <c r="EL1465"/>
      <c r="EM1465"/>
      <c r="EN1465"/>
      <c r="EO1465"/>
      <c r="EP1465"/>
      <c r="EQ1465"/>
      <c r="ER1465"/>
      <c r="ES1465"/>
      <c r="ET1465"/>
      <c r="EU1465"/>
      <c r="EV1465"/>
      <c r="EW1465"/>
      <c r="EX1465"/>
      <c r="EY1465"/>
      <c r="EZ1465"/>
      <c r="FA1465"/>
      <c r="FB1465"/>
      <c r="FC1465"/>
      <c r="FD1465"/>
      <c r="FE1465"/>
      <c r="FF1465"/>
      <c r="FG1465"/>
      <c r="FH1465"/>
      <c r="FI1465"/>
      <c r="FJ1465"/>
      <c r="FK1465"/>
      <c r="FL1465"/>
      <c r="FM1465"/>
      <c r="FN1465"/>
      <c r="FO1465"/>
      <c r="FP1465"/>
      <c r="FQ1465"/>
      <c r="FR1465"/>
      <c r="FS1465"/>
      <c r="FT1465"/>
      <c r="FU1465"/>
      <c r="FV1465"/>
      <c r="FW1465"/>
      <c r="FX1465"/>
      <c r="FY1465"/>
      <c r="FZ1465"/>
      <c r="GA1465"/>
      <c r="GB1465"/>
      <c r="GC1465"/>
      <c r="GD1465"/>
      <c r="GE1465"/>
      <c r="GF1465"/>
      <c r="GG1465"/>
      <c r="GH1465"/>
      <c r="GI1465"/>
      <c r="GJ1465"/>
      <c r="GK1465"/>
      <c r="GL1465"/>
      <c r="GM1465"/>
      <c r="GN1465"/>
      <c r="GO1465"/>
      <c r="GP1465"/>
      <c r="GQ1465"/>
      <c r="GR1465"/>
      <c r="GS1465"/>
      <c r="GT1465"/>
      <c r="GU1465"/>
      <c r="GV1465"/>
      <c r="GW1465"/>
      <c r="GX1465"/>
      <c r="GY1465"/>
      <c r="GZ1465"/>
      <c r="HA1465"/>
      <c r="HB1465"/>
      <c r="HC1465"/>
      <c r="HD1465"/>
      <c r="HE1465"/>
      <c r="HF1465"/>
      <c r="HG1465"/>
      <c r="HH1465"/>
      <c r="HI1465"/>
      <c r="HJ1465"/>
      <c r="HK1465"/>
      <c r="HL1465"/>
      <c r="HM1465"/>
      <c r="HN1465"/>
      <c r="HO1465"/>
      <c r="HP1465"/>
      <c r="HQ1465"/>
      <c r="HR1465"/>
      <c r="HS1465"/>
      <c r="HT1465"/>
      <c r="HU1465"/>
      <c r="HV1465"/>
      <c r="HW1465"/>
      <c r="HX1465"/>
      <c r="HY1465"/>
      <c r="HZ1465"/>
      <c r="IA1465"/>
      <c r="IB1465"/>
      <c r="IC1465"/>
      <c r="ID1465"/>
      <c r="IE1465"/>
      <c r="IF1465"/>
      <c r="IG1465"/>
      <c r="IH1465"/>
      <c r="II1465"/>
      <c r="IJ1465"/>
      <c r="IK1465"/>
      <c r="IL1465"/>
      <c r="IM1465"/>
      <c r="IN1465"/>
      <c r="IO1465"/>
      <c r="IP1465"/>
      <c r="IQ1465"/>
      <c r="IR1465"/>
      <c r="IS1465"/>
      <c r="IT1465"/>
      <c r="IU1465"/>
      <c r="IV1465"/>
    </row>
    <row r="1466" spans="1:256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J1466"/>
      <c r="CK1466"/>
      <c r="CL1466"/>
      <c r="CM1466"/>
      <c r="CN1466"/>
      <c r="CO1466"/>
      <c r="CP1466"/>
      <c r="CQ1466"/>
      <c r="CR1466"/>
      <c r="CS1466"/>
      <c r="CT1466"/>
      <c r="CU1466"/>
      <c r="CV1466"/>
      <c r="CW1466"/>
      <c r="CX1466"/>
      <c r="CY1466"/>
      <c r="CZ1466"/>
      <c r="DA1466"/>
      <c r="DB1466"/>
      <c r="DC1466"/>
      <c r="DD1466"/>
      <c r="DE1466"/>
      <c r="DF1466"/>
      <c r="DG1466"/>
      <c r="DH1466"/>
      <c r="DI1466"/>
      <c r="DJ1466"/>
      <c r="DK1466"/>
      <c r="DL1466"/>
      <c r="DM1466"/>
      <c r="DN1466"/>
      <c r="DO1466"/>
      <c r="DP1466"/>
      <c r="DQ1466"/>
      <c r="DR1466"/>
      <c r="DS1466"/>
      <c r="DT1466"/>
      <c r="DU1466"/>
      <c r="DV1466"/>
      <c r="DW1466"/>
      <c r="DX1466"/>
      <c r="DY1466"/>
      <c r="DZ1466"/>
      <c r="EA1466"/>
      <c r="EB1466"/>
      <c r="EC1466"/>
      <c r="ED1466"/>
      <c r="EE1466"/>
      <c r="EF1466"/>
      <c r="EG1466"/>
      <c r="EH1466"/>
      <c r="EI1466"/>
      <c r="EJ1466"/>
      <c r="EK1466"/>
      <c r="EL1466"/>
      <c r="EM1466"/>
      <c r="EN1466"/>
      <c r="EO1466"/>
      <c r="EP1466"/>
      <c r="EQ1466"/>
      <c r="ER1466"/>
      <c r="ES1466"/>
      <c r="ET1466"/>
      <c r="EU1466"/>
      <c r="EV1466"/>
      <c r="EW1466"/>
      <c r="EX1466"/>
      <c r="EY1466"/>
      <c r="EZ1466"/>
      <c r="FA1466"/>
      <c r="FB1466"/>
      <c r="FC1466"/>
      <c r="FD1466"/>
      <c r="FE1466"/>
      <c r="FF1466"/>
      <c r="FG1466"/>
      <c r="FH1466"/>
      <c r="FI1466"/>
      <c r="FJ1466"/>
      <c r="FK1466"/>
      <c r="FL1466"/>
      <c r="FM1466"/>
      <c r="FN1466"/>
      <c r="FO1466"/>
      <c r="FP1466"/>
      <c r="FQ1466"/>
      <c r="FR1466"/>
      <c r="FS1466"/>
      <c r="FT1466"/>
      <c r="FU1466"/>
      <c r="FV1466"/>
      <c r="FW1466"/>
      <c r="FX1466"/>
      <c r="FY1466"/>
      <c r="FZ1466"/>
      <c r="GA1466"/>
      <c r="GB1466"/>
      <c r="GC1466"/>
      <c r="GD1466"/>
      <c r="GE1466"/>
      <c r="GF1466"/>
      <c r="GG1466"/>
      <c r="GH1466"/>
      <c r="GI1466"/>
      <c r="GJ1466"/>
      <c r="GK1466"/>
      <c r="GL1466"/>
      <c r="GM1466"/>
      <c r="GN1466"/>
      <c r="GO1466"/>
      <c r="GP1466"/>
      <c r="GQ1466"/>
      <c r="GR1466"/>
      <c r="GS1466"/>
      <c r="GT1466"/>
      <c r="GU1466"/>
      <c r="GV1466"/>
      <c r="GW1466"/>
      <c r="GX1466"/>
      <c r="GY1466"/>
      <c r="GZ1466"/>
      <c r="HA1466"/>
      <c r="HB1466"/>
      <c r="HC1466"/>
      <c r="HD1466"/>
      <c r="HE1466"/>
      <c r="HF1466"/>
      <c r="HG1466"/>
      <c r="HH1466"/>
      <c r="HI1466"/>
      <c r="HJ1466"/>
      <c r="HK1466"/>
      <c r="HL1466"/>
      <c r="HM1466"/>
      <c r="HN1466"/>
      <c r="HO1466"/>
      <c r="HP1466"/>
      <c r="HQ1466"/>
      <c r="HR1466"/>
      <c r="HS1466"/>
      <c r="HT1466"/>
      <c r="HU1466"/>
      <c r="HV1466"/>
      <c r="HW1466"/>
      <c r="HX1466"/>
      <c r="HY1466"/>
      <c r="HZ1466"/>
      <c r="IA1466"/>
      <c r="IB1466"/>
      <c r="IC1466"/>
      <c r="ID1466"/>
      <c r="IE1466"/>
      <c r="IF1466"/>
      <c r="IG1466"/>
      <c r="IH1466"/>
      <c r="II1466"/>
      <c r="IJ1466"/>
      <c r="IK1466"/>
      <c r="IL1466"/>
      <c r="IM1466"/>
      <c r="IN1466"/>
      <c r="IO1466"/>
      <c r="IP1466"/>
      <c r="IQ1466"/>
      <c r="IR1466"/>
      <c r="IS1466"/>
      <c r="IT1466"/>
      <c r="IU1466"/>
      <c r="IV1466"/>
    </row>
    <row r="1467" spans="1:256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J1467"/>
      <c r="CK1467"/>
      <c r="CL1467"/>
      <c r="CM1467"/>
      <c r="CN1467"/>
      <c r="CO1467"/>
      <c r="CP1467"/>
      <c r="CQ1467"/>
      <c r="CR1467"/>
      <c r="CS1467"/>
      <c r="CT1467"/>
      <c r="CU1467"/>
      <c r="CV1467"/>
      <c r="CW1467"/>
      <c r="CX1467"/>
      <c r="CY1467"/>
      <c r="CZ1467"/>
      <c r="DA1467"/>
      <c r="DB1467"/>
      <c r="DC1467"/>
      <c r="DD1467"/>
      <c r="DE1467"/>
      <c r="DF1467"/>
      <c r="DG1467"/>
      <c r="DH1467"/>
      <c r="DI1467"/>
      <c r="DJ1467"/>
      <c r="DK1467"/>
      <c r="DL1467"/>
      <c r="DM1467"/>
      <c r="DN1467"/>
      <c r="DO1467"/>
      <c r="DP1467"/>
      <c r="DQ1467"/>
      <c r="DR1467"/>
      <c r="DS1467"/>
      <c r="DT1467"/>
      <c r="DU1467"/>
      <c r="DV1467"/>
      <c r="DW1467"/>
      <c r="DX1467"/>
      <c r="DY1467"/>
      <c r="DZ1467"/>
      <c r="EA1467"/>
      <c r="EB1467"/>
      <c r="EC1467"/>
      <c r="ED1467"/>
      <c r="EE1467"/>
      <c r="EF1467"/>
      <c r="EG1467"/>
      <c r="EH1467"/>
      <c r="EI1467"/>
      <c r="EJ1467"/>
      <c r="EK1467"/>
      <c r="EL1467"/>
      <c r="EM1467"/>
      <c r="EN1467"/>
      <c r="EO1467"/>
      <c r="EP1467"/>
      <c r="EQ1467"/>
      <c r="ER1467"/>
      <c r="ES1467"/>
      <c r="ET1467"/>
      <c r="EU1467"/>
      <c r="EV1467"/>
      <c r="EW1467"/>
      <c r="EX1467"/>
      <c r="EY1467"/>
      <c r="EZ1467"/>
      <c r="FA1467"/>
      <c r="FB1467"/>
      <c r="FC1467"/>
      <c r="FD1467"/>
      <c r="FE1467"/>
      <c r="FF1467"/>
      <c r="FG1467"/>
      <c r="FH1467"/>
      <c r="FI1467"/>
      <c r="FJ1467"/>
      <c r="FK1467"/>
      <c r="FL1467"/>
      <c r="FM1467"/>
      <c r="FN1467"/>
      <c r="FO1467"/>
      <c r="FP1467"/>
      <c r="FQ1467"/>
      <c r="FR1467"/>
      <c r="FS1467"/>
      <c r="FT1467"/>
      <c r="FU1467"/>
      <c r="FV1467"/>
      <c r="FW1467"/>
      <c r="FX1467"/>
      <c r="FY1467"/>
      <c r="FZ1467"/>
      <c r="GA1467"/>
      <c r="GB1467"/>
      <c r="GC1467"/>
      <c r="GD1467"/>
      <c r="GE1467"/>
      <c r="GF1467"/>
      <c r="GG1467"/>
      <c r="GH1467"/>
      <c r="GI1467"/>
      <c r="GJ1467"/>
      <c r="GK1467"/>
      <c r="GL1467"/>
      <c r="GM1467"/>
      <c r="GN1467"/>
      <c r="GO1467"/>
      <c r="GP1467"/>
      <c r="GQ1467"/>
      <c r="GR1467"/>
      <c r="GS1467"/>
      <c r="GT1467"/>
      <c r="GU1467"/>
      <c r="GV1467"/>
      <c r="GW1467"/>
      <c r="GX1467"/>
      <c r="GY1467"/>
      <c r="GZ1467"/>
      <c r="HA1467"/>
      <c r="HB1467"/>
      <c r="HC1467"/>
      <c r="HD1467"/>
      <c r="HE1467"/>
      <c r="HF1467"/>
      <c r="HG1467"/>
      <c r="HH1467"/>
      <c r="HI1467"/>
      <c r="HJ1467"/>
      <c r="HK1467"/>
      <c r="HL1467"/>
      <c r="HM1467"/>
      <c r="HN1467"/>
      <c r="HO1467"/>
      <c r="HP1467"/>
      <c r="HQ1467"/>
      <c r="HR1467"/>
      <c r="HS1467"/>
      <c r="HT1467"/>
      <c r="HU1467"/>
      <c r="HV1467"/>
      <c r="HW1467"/>
      <c r="HX1467"/>
      <c r="HY1467"/>
      <c r="HZ1467"/>
      <c r="IA1467"/>
      <c r="IB1467"/>
      <c r="IC1467"/>
      <c r="ID1467"/>
      <c r="IE1467"/>
      <c r="IF1467"/>
      <c r="IG1467"/>
      <c r="IH1467"/>
      <c r="II1467"/>
      <c r="IJ1467"/>
      <c r="IK1467"/>
      <c r="IL1467"/>
      <c r="IM1467"/>
      <c r="IN1467"/>
      <c r="IO1467"/>
      <c r="IP1467"/>
      <c r="IQ1467"/>
      <c r="IR1467"/>
      <c r="IS1467"/>
      <c r="IT1467"/>
      <c r="IU1467"/>
      <c r="IV1467"/>
    </row>
    <row r="1468" spans="1:256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J1468"/>
      <c r="CK1468"/>
      <c r="CL1468"/>
      <c r="CM1468"/>
      <c r="CN1468"/>
      <c r="CO1468"/>
      <c r="CP1468"/>
      <c r="CQ1468"/>
      <c r="CR1468"/>
      <c r="CS1468"/>
      <c r="CT1468"/>
      <c r="CU1468"/>
      <c r="CV1468"/>
      <c r="CW1468"/>
      <c r="CX1468"/>
      <c r="CY1468"/>
      <c r="CZ1468"/>
      <c r="DA1468"/>
      <c r="DB1468"/>
      <c r="DC1468"/>
      <c r="DD1468"/>
      <c r="DE1468"/>
      <c r="DF1468"/>
      <c r="DG1468"/>
      <c r="DH1468"/>
      <c r="DI1468"/>
      <c r="DJ1468"/>
      <c r="DK1468"/>
      <c r="DL1468"/>
      <c r="DM1468"/>
      <c r="DN1468"/>
      <c r="DO1468"/>
      <c r="DP1468"/>
      <c r="DQ1468"/>
      <c r="DR1468"/>
      <c r="DS1468"/>
      <c r="DT1468"/>
      <c r="DU1468"/>
      <c r="DV1468"/>
      <c r="DW1468"/>
      <c r="DX1468"/>
      <c r="DY1468"/>
      <c r="DZ1468"/>
      <c r="EA1468"/>
      <c r="EB1468"/>
      <c r="EC1468"/>
      <c r="ED1468"/>
      <c r="EE1468"/>
      <c r="EF1468"/>
      <c r="EG1468"/>
      <c r="EH1468"/>
      <c r="EI1468"/>
      <c r="EJ1468"/>
      <c r="EK1468"/>
      <c r="EL1468"/>
      <c r="EM1468"/>
      <c r="EN1468"/>
      <c r="EO1468"/>
      <c r="EP1468"/>
      <c r="EQ1468"/>
      <c r="ER1468"/>
      <c r="ES1468"/>
      <c r="ET1468"/>
      <c r="EU1468"/>
      <c r="EV1468"/>
      <c r="EW1468"/>
      <c r="EX1468"/>
      <c r="EY1468"/>
      <c r="EZ1468"/>
      <c r="FA1468"/>
      <c r="FB1468"/>
      <c r="FC1468"/>
      <c r="FD1468"/>
      <c r="FE1468"/>
      <c r="FF1468"/>
      <c r="FG1468"/>
      <c r="FH1468"/>
      <c r="FI1468"/>
      <c r="FJ1468"/>
      <c r="FK1468"/>
      <c r="FL1468"/>
      <c r="FM1468"/>
      <c r="FN1468"/>
      <c r="FO1468"/>
      <c r="FP1468"/>
      <c r="FQ1468"/>
      <c r="FR1468"/>
      <c r="FS1468"/>
      <c r="FT1468"/>
      <c r="FU1468"/>
      <c r="FV1468"/>
      <c r="FW1468"/>
      <c r="FX1468"/>
      <c r="FY1468"/>
      <c r="FZ1468"/>
      <c r="GA1468"/>
      <c r="GB1468"/>
      <c r="GC1468"/>
      <c r="GD1468"/>
      <c r="GE1468"/>
      <c r="GF1468"/>
      <c r="GG1468"/>
      <c r="GH1468"/>
      <c r="GI1468"/>
      <c r="GJ1468"/>
      <c r="GK1468"/>
      <c r="GL1468"/>
      <c r="GM1468"/>
      <c r="GN1468"/>
      <c r="GO1468"/>
      <c r="GP1468"/>
      <c r="GQ1468"/>
      <c r="GR1468"/>
      <c r="GS1468"/>
      <c r="GT1468"/>
      <c r="GU1468"/>
      <c r="GV1468"/>
      <c r="GW1468"/>
      <c r="GX1468"/>
      <c r="GY1468"/>
      <c r="GZ1468"/>
      <c r="HA1468"/>
      <c r="HB1468"/>
      <c r="HC1468"/>
      <c r="HD1468"/>
      <c r="HE1468"/>
      <c r="HF1468"/>
      <c r="HG1468"/>
      <c r="HH1468"/>
      <c r="HI1468"/>
      <c r="HJ1468"/>
      <c r="HK1468"/>
      <c r="HL1468"/>
      <c r="HM1468"/>
      <c r="HN1468"/>
      <c r="HO1468"/>
      <c r="HP1468"/>
      <c r="HQ1468"/>
      <c r="HR1468"/>
      <c r="HS1468"/>
      <c r="HT1468"/>
      <c r="HU1468"/>
      <c r="HV1468"/>
      <c r="HW1468"/>
      <c r="HX1468"/>
      <c r="HY1468"/>
      <c r="HZ1468"/>
      <c r="IA1468"/>
      <c r="IB1468"/>
      <c r="IC1468"/>
      <c r="ID1468"/>
      <c r="IE1468"/>
      <c r="IF1468"/>
      <c r="IG1468"/>
      <c r="IH1468"/>
      <c r="II1468"/>
      <c r="IJ1468"/>
      <c r="IK1468"/>
      <c r="IL1468"/>
      <c r="IM1468"/>
      <c r="IN1468"/>
      <c r="IO1468"/>
      <c r="IP1468"/>
      <c r="IQ1468"/>
      <c r="IR1468"/>
      <c r="IS1468"/>
      <c r="IT1468"/>
      <c r="IU1468"/>
      <c r="IV1468"/>
    </row>
    <row r="1469" spans="1:256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J1469"/>
      <c r="CK1469"/>
      <c r="CL1469"/>
      <c r="CM1469"/>
      <c r="CN1469"/>
      <c r="CO1469"/>
      <c r="CP1469"/>
      <c r="CQ1469"/>
      <c r="CR1469"/>
      <c r="CS1469"/>
      <c r="CT1469"/>
      <c r="CU1469"/>
      <c r="CV1469"/>
      <c r="CW1469"/>
      <c r="CX1469"/>
      <c r="CY1469"/>
      <c r="CZ1469"/>
      <c r="DA1469"/>
      <c r="DB1469"/>
      <c r="DC1469"/>
      <c r="DD1469"/>
      <c r="DE1469"/>
      <c r="DF1469"/>
      <c r="DG1469"/>
      <c r="DH1469"/>
      <c r="DI1469"/>
      <c r="DJ1469"/>
      <c r="DK1469"/>
      <c r="DL1469"/>
      <c r="DM1469"/>
      <c r="DN1469"/>
      <c r="DO1469"/>
      <c r="DP1469"/>
      <c r="DQ1469"/>
      <c r="DR1469"/>
      <c r="DS1469"/>
      <c r="DT1469"/>
      <c r="DU1469"/>
      <c r="DV1469"/>
      <c r="DW1469"/>
      <c r="DX1469"/>
      <c r="DY1469"/>
      <c r="DZ1469"/>
      <c r="EA1469"/>
      <c r="EB1469"/>
      <c r="EC1469"/>
      <c r="ED1469"/>
      <c r="EE1469"/>
      <c r="EF1469"/>
      <c r="EG1469"/>
      <c r="EH1469"/>
      <c r="EI1469"/>
      <c r="EJ1469"/>
      <c r="EK1469"/>
      <c r="EL1469"/>
      <c r="EM1469"/>
      <c r="EN1469"/>
      <c r="EO1469"/>
      <c r="EP1469"/>
      <c r="EQ1469"/>
      <c r="ER1469"/>
      <c r="ES1469"/>
      <c r="ET1469"/>
      <c r="EU1469"/>
      <c r="EV1469"/>
      <c r="EW1469"/>
      <c r="EX1469"/>
      <c r="EY1469"/>
      <c r="EZ1469"/>
      <c r="FA1469"/>
      <c r="FB1469"/>
      <c r="FC1469"/>
      <c r="FD1469"/>
      <c r="FE1469"/>
      <c r="FF1469"/>
      <c r="FG1469"/>
      <c r="FH1469"/>
      <c r="FI1469"/>
      <c r="FJ1469"/>
      <c r="FK1469"/>
      <c r="FL1469"/>
      <c r="FM1469"/>
      <c r="FN1469"/>
      <c r="FO1469"/>
      <c r="FP1469"/>
      <c r="FQ1469"/>
      <c r="FR1469"/>
      <c r="FS1469"/>
      <c r="FT1469"/>
      <c r="FU1469"/>
      <c r="FV1469"/>
      <c r="FW1469"/>
      <c r="FX1469"/>
      <c r="FY1469"/>
      <c r="FZ1469"/>
      <c r="GA1469"/>
      <c r="GB1469"/>
      <c r="GC1469"/>
      <c r="GD1469"/>
      <c r="GE1469"/>
      <c r="GF1469"/>
      <c r="GG1469"/>
      <c r="GH1469"/>
      <c r="GI1469"/>
      <c r="GJ1469"/>
      <c r="GK1469"/>
      <c r="GL1469"/>
      <c r="GM1469"/>
      <c r="GN1469"/>
      <c r="GO1469"/>
      <c r="GP1469"/>
      <c r="GQ1469"/>
      <c r="GR1469"/>
      <c r="GS1469"/>
      <c r="GT1469"/>
      <c r="GU1469"/>
      <c r="GV1469"/>
      <c r="GW1469"/>
      <c r="GX1469"/>
      <c r="GY1469"/>
      <c r="GZ1469"/>
      <c r="HA1469"/>
      <c r="HB1469"/>
      <c r="HC1469"/>
      <c r="HD1469"/>
      <c r="HE1469"/>
      <c r="HF1469"/>
      <c r="HG1469"/>
      <c r="HH1469"/>
      <c r="HI1469"/>
      <c r="HJ1469"/>
      <c r="HK1469"/>
      <c r="HL1469"/>
      <c r="HM1469"/>
      <c r="HN1469"/>
      <c r="HO1469"/>
      <c r="HP1469"/>
      <c r="HQ1469"/>
      <c r="HR1469"/>
      <c r="HS1469"/>
      <c r="HT1469"/>
      <c r="HU1469"/>
      <c r="HV1469"/>
      <c r="HW1469"/>
      <c r="HX1469"/>
      <c r="HY1469"/>
      <c r="HZ1469"/>
      <c r="IA1469"/>
      <c r="IB1469"/>
      <c r="IC1469"/>
      <c r="ID1469"/>
      <c r="IE1469"/>
      <c r="IF1469"/>
      <c r="IG1469"/>
      <c r="IH1469"/>
      <c r="II1469"/>
      <c r="IJ1469"/>
      <c r="IK1469"/>
      <c r="IL1469"/>
      <c r="IM1469"/>
      <c r="IN1469"/>
      <c r="IO1469"/>
      <c r="IP1469"/>
      <c r="IQ1469"/>
      <c r="IR1469"/>
      <c r="IS1469"/>
      <c r="IT1469"/>
      <c r="IU1469"/>
      <c r="IV1469"/>
    </row>
    <row r="1470" spans="1:256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J1470"/>
      <c r="CK1470"/>
      <c r="CL1470"/>
      <c r="CM1470"/>
      <c r="CN1470"/>
      <c r="CO1470"/>
      <c r="CP1470"/>
      <c r="CQ1470"/>
      <c r="CR1470"/>
      <c r="CS1470"/>
      <c r="CT1470"/>
      <c r="CU1470"/>
      <c r="CV1470"/>
      <c r="CW1470"/>
      <c r="CX1470"/>
      <c r="CY1470"/>
      <c r="CZ1470"/>
      <c r="DA1470"/>
      <c r="DB1470"/>
      <c r="DC1470"/>
      <c r="DD1470"/>
      <c r="DE1470"/>
      <c r="DF1470"/>
      <c r="DG1470"/>
      <c r="DH1470"/>
      <c r="DI1470"/>
      <c r="DJ1470"/>
      <c r="DK1470"/>
      <c r="DL1470"/>
      <c r="DM1470"/>
      <c r="DN1470"/>
      <c r="DO1470"/>
      <c r="DP1470"/>
      <c r="DQ1470"/>
      <c r="DR1470"/>
      <c r="DS1470"/>
      <c r="DT1470"/>
      <c r="DU1470"/>
      <c r="DV1470"/>
      <c r="DW1470"/>
      <c r="DX1470"/>
      <c r="DY1470"/>
      <c r="DZ1470"/>
      <c r="EA1470"/>
      <c r="EB1470"/>
      <c r="EC1470"/>
      <c r="ED1470"/>
      <c r="EE1470"/>
      <c r="EF1470"/>
      <c r="EG1470"/>
      <c r="EH1470"/>
      <c r="EI1470"/>
      <c r="EJ1470"/>
      <c r="EK1470"/>
      <c r="EL1470"/>
      <c r="EM1470"/>
      <c r="EN1470"/>
      <c r="EO1470"/>
      <c r="EP1470"/>
      <c r="EQ1470"/>
      <c r="ER1470"/>
      <c r="ES1470"/>
      <c r="ET1470"/>
      <c r="EU1470"/>
      <c r="EV1470"/>
      <c r="EW1470"/>
      <c r="EX1470"/>
      <c r="EY1470"/>
      <c r="EZ1470"/>
      <c r="FA1470"/>
      <c r="FB1470"/>
      <c r="FC1470"/>
      <c r="FD1470"/>
      <c r="FE1470"/>
      <c r="FF1470"/>
      <c r="FG1470"/>
      <c r="FH1470"/>
      <c r="FI1470"/>
      <c r="FJ1470"/>
      <c r="FK1470"/>
      <c r="FL1470"/>
      <c r="FM1470"/>
      <c r="FN1470"/>
      <c r="FO1470"/>
      <c r="FP1470"/>
      <c r="FQ1470"/>
      <c r="FR1470"/>
      <c r="FS1470"/>
      <c r="FT1470"/>
      <c r="FU1470"/>
      <c r="FV1470"/>
      <c r="FW1470"/>
      <c r="FX1470"/>
      <c r="FY1470"/>
      <c r="FZ1470"/>
      <c r="GA1470"/>
      <c r="GB1470"/>
      <c r="GC1470"/>
      <c r="GD1470"/>
      <c r="GE1470"/>
      <c r="GF1470"/>
      <c r="GG1470"/>
      <c r="GH1470"/>
      <c r="GI1470"/>
      <c r="GJ1470"/>
      <c r="GK1470"/>
      <c r="GL1470"/>
      <c r="GM1470"/>
      <c r="GN1470"/>
      <c r="GO1470"/>
      <c r="GP1470"/>
      <c r="GQ1470"/>
      <c r="GR1470"/>
      <c r="GS1470"/>
      <c r="GT1470"/>
      <c r="GU1470"/>
      <c r="GV1470"/>
      <c r="GW1470"/>
      <c r="GX1470"/>
      <c r="GY1470"/>
      <c r="GZ1470"/>
      <c r="HA1470"/>
      <c r="HB1470"/>
      <c r="HC1470"/>
      <c r="HD1470"/>
      <c r="HE1470"/>
      <c r="HF1470"/>
      <c r="HG1470"/>
      <c r="HH1470"/>
      <c r="HI1470"/>
      <c r="HJ1470"/>
      <c r="HK1470"/>
      <c r="HL1470"/>
      <c r="HM1470"/>
      <c r="HN1470"/>
      <c r="HO1470"/>
      <c r="HP1470"/>
      <c r="HQ1470"/>
      <c r="HR1470"/>
      <c r="HS1470"/>
      <c r="HT1470"/>
      <c r="HU1470"/>
      <c r="HV1470"/>
      <c r="HW1470"/>
      <c r="HX1470"/>
      <c r="HY1470"/>
      <c r="HZ1470"/>
      <c r="IA1470"/>
      <c r="IB1470"/>
      <c r="IC1470"/>
      <c r="ID1470"/>
      <c r="IE1470"/>
      <c r="IF1470"/>
      <c r="IG1470"/>
      <c r="IH1470"/>
      <c r="II1470"/>
      <c r="IJ1470"/>
      <c r="IK1470"/>
      <c r="IL1470"/>
      <c r="IM1470"/>
      <c r="IN1470"/>
      <c r="IO1470"/>
      <c r="IP1470"/>
      <c r="IQ1470"/>
      <c r="IR1470"/>
      <c r="IS1470"/>
      <c r="IT1470"/>
      <c r="IU1470"/>
      <c r="IV1470"/>
    </row>
    <row r="1471" spans="1:256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J1471"/>
      <c r="CK1471"/>
      <c r="CL1471"/>
      <c r="CM1471"/>
      <c r="CN1471"/>
      <c r="CO1471"/>
      <c r="CP1471"/>
      <c r="CQ1471"/>
      <c r="CR1471"/>
      <c r="CS1471"/>
      <c r="CT1471"/>
      <c r="CU1471"/>
      <c r="CV1471"/>
      <c r="CW1471"/>
      <c r="CX1471"/>
      <c r="CY1471"/>
      <c r="CZ1471"/>
      <c r="DA1471"/>
      <c r="DB1471"/>
      <c r="DC1471"/>
      <c r="DD1471"/>
      <c r="DE1471"/>
      <c r="DF1471"/>
      <c r="DG1471"/>
      <c r="DH1471"/>
      <c r="DI1471"/>
      <c r="DJ1471"/>
      <c r="DK1471"/>
      <c r="DL1471"/>
      <c r="DM1471"/>
      <c r="DN1471"/>
      <c r="DO1471"/>
      <c r="DP1471"/>
      <c r="DQ1471"/>
      <c r="DR1471"/>
      <c r="DS1471"/>
      <c r="DT1471"/>
      <c r="DU1471"/>
      <c r="DV1471"/>
      <c r="DW1471"/>
      <c r="DX1471"/>
      <c r="DY1471"/>
      <c r="DZ1471"/>
      <c r="EA1471"/>
      <c r="EB1471"/>
      <c r="EC1471"/>
      <c r="ED1471"/>
      <c r="EE1471"/>
      <c r="EF1471"/>
      <c r="EG1471"/>
      <c r="EH1471"/>
      <c r="EI1471"/>
      <c r="EJ1471"/>
      <c r="EK1471"/>
      <c r="EL1471"/>
      <c r="EM1471"/>
      <c r="EN1471"/>
      <c r="EO1471"/>
      <c r="EP1471"/>
      <c r="EQ1471"/>
      <c r="ER1471"/>
      <c r="ES1471"/>
      <c r="ET1471"/>
      <c r="EU1471"/>
      <c r="EV1471"/>
      <c r="EW1471"/>
      <c r="EX1471"/>
      <c r="EY1471"/>
      <c r="EZ1471"/>
      <c r="FA1471"/>
      <c r="FB1471"/>
      <c r="FC1471"/>
      <c r="FD1471"/>
      <c r="FE1471"/>
      <c r="FF1471"/>
      <c r="FG1471"/>
      <c r="FH1471"/>
      <c r="FI1471"/>
      <c r="FJ1471"/>
      <c r="FK1471"/>
      <c r="FL1471"/>
      <c r="FM1471"/>
      <c r="FN1471"/>
      <c r="FO1471"/>
      <c r="FP1471"/>
      <c r="FQ1471"/>
      <c r="FR1471"/>
      <c r="FS1471"/>
      <c r="FT1471"/>
      <c r="FU1471"/>
      <c r="FV1471"/>
      <c r="FW1471"/>
      <c r="FX1471"/>
      <c r="FY1471"/>
      <c r="FZ1471"/>
      <c r="GA1471"/>
      <c r="GB1471"/>
      <c r="GC1471"/>
      <c r="GD1471"/>
      <c r="GE1471"/>
      <c r="GF1471"/>
      <c r="GG1471"/>
      <c r="GH1471"/>
      <c r="GI1471"/>
      <c r="GJ1471"/>
      <c r="GK1471"/>
      <c r="GL1471"/>
      <c r="GM1471"/>
      <c r="GN1471"/>
      <c r="GO1471"/>
      <c r="GP1471"/>
      <c r="GQ1471"/>
      <c r="GR1471"/>
      <c r="GS1471"/>
      <c r="GT1471"/>
      <c r="GU1471"/>
      <c r="GV1471"/>
      <c r="GW1471"/>
      <c r="GX1471"/>
      <c r="GY1471"/>
      <c r="GZ1471"/>
      <c r="HA1471"/>
      <c r="HB1471"/>
      <c r="HC1471"/>
      <c r="HD1471"/>
      <c r="HE1471"/>
      <c r="HF1471"/>
      <c r="HG1471"/>
      <c r="HH1471"/>
      <c r="HI1471"/>
      <c r="HJ1471"/>
      <c r="HK1471"/>
      <c r="HL1471"/>
      <c r="HM1471"/>
      <c r="HN1471"/>
      <c r="HO1471"/>
      <c r="HP1471"/>
      <c r="HQ1471"/>
      <c r="HR1471"/>
      <c r="HS1471"/>
      <c r="HT1471"/>
      <c r="HU1471"/>
      <c r="HV1471"/>
      <c r="HW1471"/>
      <c r="HX1471"/>
      <c r="HY1471"/>
      <c r="HZ1471"/>
      <c r="IA1471"/>
      <c r="IB1471"/>
      <c r="IC1471"/>
      <c r="ID1471"/>
      <c r="IE1471"/>
      <c r="IF1471"/>
      <c r="IG1471"/>
      <c r="IH1471"/>
      <c r="II1471"/>
      <c r="IJ1471"/>
      <c r="IK1471"/>
      <c r="IL1471"/>
      <c r="IM1471"/>
      <c r="IN1471"/>
      <c r="IO1471"/>
      <c r="IP1471"/>
      <c r="IQ1471"/>
      <c r="IR1471"/>
      <c r="IS1471"/>
      <c r="IT1471"/>
      <c r="IU1471"/>
      <c r="IV1471"/>
    </row>
    <row r="1472" spans="1:256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  <c r="CG1472"/>
      <c r="CH1472"/>
      <c r="CI1472"/>
      <c r="CJ1472"/>
      <c r="CK1472"/>
      <c r="CL1472"/>
      <c r="CM1472"/>
      <c r="CN1472"/>
      <c r="CO1472"/>
      <c r="CP1472"/>
      <c r="CQ1472"/>
      <c r="CR1472"/>
      <c r="CS1472"/>
      <c r="CT1472"/>
      <c r="CU1472"/>
      <c r="CV1472"/>
      <c r="CW1472"/>
      <c r="CX1472"/>
      <c r="CY1472"/>
      <c r="CZ1472"/>
      <c r="DA1472"/>
      <c r="DB1472"/>
      <c r="DC1472"/>
      <c r="DD1472"/>
      <c r="DE1472"/>
      <c r="DF1472"/>
      <c r="DG1472"/>
      <c r="DH1472"/>
      <c r="DI1472"/>
      <c r="DJ1472"/>
      <c r="DK1472"/>
      <c r="DL1472"/>
      <c r="DM1472"/>
      <c r="DN1472"/>
      <c r="DO1472"/>
      <c r="DP1472"/>
      <c r="DQ1472"/>
      <c r="DR1472"/>
      <c r="DS1472"/>
      <c r="DT1472"/>
      <c r="DU1472"/>
      <c r="DV1472"/>
      <c r="DW1472"/>
      <c r="DX1472"/>
      <c r="DY1472"/>
      <c r="DZ1472"/>
      <c r="EA1472"/>
      <c r="EB1472"/>
      <c r="EC1472"/>
      <c r="ED1472"/>
      <c r="EE1472"/>
      <c r="EF1472"/>
      <c r="EG1472"/>
      <c r="EH1472"/>
      <c r="EI1472"/>
      <c r="EJ1472"/>
      <c r="EK1472"/>
      <c r="EL1472"/>
      <c r="EM1472"/>
      <c r="EN1472"/>
      <c r="EO1472"/>
      <c r="EP1472"/>
      <c r="EQ1472"/>
      <c r="ER1472"/>
      <c r="ES1472"/>
      <c r="ET1472"/>
      <c r="EU1472"/>
      <c r="EV1472"/>
      <c r="EW1472"/>
      <c r="EX1472"/>
      <c r="EY1472"/>
      <c r="EZ1472"/>
      <c r="FA1472"/>
      <c r="FB1472"/>
      <c r="FC1472"/>
      <c r="FD1472"/>
      <c r="FE1472"/>
      <c r="FF1472"/>
      <c r="FG1472"/>
      <c r="FH1472"/>
      <c r="FI1472"/>
      <c r="FJ1472"/>
      <c r="FK1472"/>
      <c r="FL1472"/>
      <c r="FM1472"/>
      <c r="FN1472"/>
      <c r="FO1472"/>
      <c r="FP1472"/>
      <c r="FQ1472"/>
      <c r="FR1472"/>
      <c r="FS1472"/>
      <c r="FT1472"/>
      <c r="FU1472"/>
      <c r="FV1472"/>
      <c r="FW1472"/>
      <c r="FX1472"/>
      <c r="FY1472"/>
      <c r="FZ1472"/>
      <c r="GA1472"/>
      <c r="GB1472"/>
      <c r="GC1472"/>
      <c r="GD1472"/>
      <c r="GE1472"/>
      <c r="GF1472"/>
      <c r="GG1472"/>
      <c r="GH1472"/>
      <c r="GI1472"/>
      <c r="GJ1472"/>
      <c r="GK1472"/>
      <c r="GL1472"/>
      <c r="GM1472"/>
      <c r="GN1472"/>
      <c r="GO1472"/>
      <c r="GP1472"/>
      <c r="GQ1472"/>
      <c r="GR1472"/>
      <c r="GS1472"/>
      <c r="GT1472"/>
      <c r="GU1472"/>
      <c r="GV1472"/>
      <c r="GW1472"/>
      <c r="GX1472"/>
      <c r="GY1472"/>
      <c r="GZ1472"/>
      <c r="HA1472"/>
      <c r="HB1472"/>
      <c r="HC1472"/>
      <c r="HD1472"/>
      <c r="HE1472"/>
      <c r="HF1472"/>
      <c r="HG1472"/>
      <c r="HH1472"/>
      <c r="HI1472"/>
      <c r="HJ1472"/>
      <c r="HK1472"/>
      <c r="HL1472"/>
      <c r="HM1472"/>
      <c r="HN1472"/>
      <c r="HO1472"/>
      <c r="HP1472"/>
      <c r="HQ1472"/>
      <c r="HR1472"/>
      <c r="HS1472"/>
      <c r="HT1472"/>
      <c r="HU1472"/>
      <c r="HV1472"/>
      <c r="HW1472"/>
      <c r="HX1472"/>
      <c r="HY1472"/>
      <c r="HZ1472"/>
      <c r="IA1472"/>
      <c r="IB1472"/>
      <c r="IC1472"/>
      <c r="ID1472"/>
      <c r="IE1472"/>
      <c r="IF1472"/>
      <c r="IG1472"/>
      <c r="IH1472"/>
      <c r="II1472"/>
      <c r="IJ1472"/>
      <c r="IK1472"/>
      <c r="IL1472"/>
      <c r="IM1472"/>
      <c r="IN1472"/>
      <c r="IO1472"/>
      <c r="IP1472"/>
      <c r="IQ1472"/>
      <c r="IR1472"/>
      <c r="IS1472"/>
      <c r="IT1472"/>
      <c r="IU1472"/>
      <c r="IV1472"/>
    </row>
    <row r="1473" spans="1:256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  <c r="CG1473"/>
      <c r="CH1473"/>
      <c r="CI1473"/>
      <c r="CJ1473"/>
      <c r="CK1473"/>
      <c r="CL1473"/>
      <c r="CM1473"/>
      <c r="CN1473"/>
      <c r="CO1473"/>
      <c r="CP1473"/>
      <c r="CQ1473"/>
      <c r="CR1473"/>
      <c r="CS1473"/>
      <c r="CT1473"/>
      <c r="CU1473"/>
      <c r="CV1473"/>
      <c r="CW1473"/>
      <c r="CX1473"/>
      <c r="CY1473"/>
      <c r="CZ1473"/>
      <c r="DA1473"/>
      <c r="DB1473"/>
      <c r="DC1473"/>
      <c r="DD1473"/>
      <c r="DE1473"/>
      <c r="DF1473"/>
      <c r="DG1473"/>
      <c r="DH1473"/>
      <c r="DI1473"/>
      <c r="DJ1473"/>
      <c r="DK1473"/>
      <c r="DL1473"/>
      <c r="DM1473"/>
      <c r="DN1473"/>
      <c r="DO1473"/>
      <c r="DP1473"/>
      <c r="DQ1473"/>
      <c r="DR1473"/>
      <c r="DS1473"/>
      <c r="DT1473"/>
      <c r="DU1473"/>
      <c r="DV1473"/>
      <c r="DW1473"/>
      <c r="DX1473"/>
      <c r="DY1473"/>
      <c r="DZ1473"/>
      <c r="EA1473"/>
      <c r="EB1473"/>
      <c r="EC1473"/>
      <c r="ED1473"/>
      <c r="EE1473"/>
      <c r="EF1473"/>
      <c r="EG1473"/>
      <c r="EH1473"/>
      <c r="EI1473"/>
      <c r="EJ1473"/>
      <c r="EK1473"/>
      <c r="EL1473"/>
      <c r="EM1473"/>
      <c r="EN1473"/>
      <c r="EO1473"/>
      <c r="EP1473"/>
      <c r="EQ1473"/>
      <c r="ER1473"/>
      <c r="ES1473"/>
      <c r="ET1473"/>
      <c r="EU1473"/>
      <c r="EV1473"/>
      <c r="EW1473"/>
      <c r="EX1473"/>
      <c r="EY1473"/>
      <c r="EZ1473"/>
      <c r="FA1473"/>
      <c r="FB1473"/>
      <c r="FC1473"/>
      <c r="FD1473"/>
      <c r="FE1473"/>
      <c r="FF1473"/>
      <c r="FG1473"/>
      <c r="FH1473"/>
      <c r="FI1473"/>
      <c r="FJ1473"/>
      <c r="FK1473"/>
      <c r="FL1473"/>
      <c r="FM1473"/>
      <c r="FN1473"/>
      <c r="FO1473"/>
      <c r="FP1473"/>
      <c r="FQ1473"/>
      <c r="FR1473"/>
      <c r="FS1473"/>
      <c r="FT1473"/>
      <c r="FU1473"/>
      <c r="FV1473"/>
      <c r="FW1473"/>
      <c r="FX1473"/>
      <c r="FY1473"/>
      <c r="FZ1473"/>
      <c r="GA1473"/>
      <c r="GB1473"/>
      <c r="GC1473"/>
      <c r="GD1473"/>
      <c r="GE1473"/>
      <c r="GF1473"/>
      <c r="GG1473"/>
      <c r="GH1473"/>
      <c r="GI1473"/>
      <c r="GJ1473"/>
      <c r="GK1473"/>
      <c r="GL1473"/>
      <c r="GM1473"/>
      <c r="GN1473"/>
      <c r="GO1473"/>
      <c r="GP1473"/>
      <c r="GQ1473"/>
      <c r="GR1473"/>
      <c r="GS1473"/>
      <c r="GT1473"/>
      <c r="GU1473"/>
      <c r="GV1473"/>
      <c r="GW1473"/>
      <c r="GX1473"/>
      <c r="GY1473"/>
      <c r="GZ1473"/>
      <c r="HA1473"/>
      <c r="HB1473"/>
      <c r="HC1473"/>
      <c r="HD1473"/>
      <c r="HE1473"/>
      <c r="HF1473"/>
      <c r="HG1473"/>
      <c r="HH1473"/>
      <c r="HI1473"/>
      <c r="HJ1473"/>
      <c r="HK1473"/>
      <c r="HL1473"/>
      <c r="HM1473"/>
      <c r="HN1473"/>
      <c r="HO1473"/>
      <c r="HP1473"/>
      <c r="HQ1473"/>
      <c r="HR1473"/>
      <c r="HS1473"/>
      <c r="HT1473"/>
      <c r="HU1473"/>
      <c r="HV1473"/>
      <c r="HW1473"/>
      <c r="HX1473"/>
      <c r="HY1473"/>
      <c r="HZ1473"/>
      <c r="IA1473"/>
      <c r="IB1473"/>
      <c r="IC1473"/>
      <c r="ID1473"/>
      <c r="IE1473"/>
      <c r="IF1473"/>
      <c r="IG1473"/>
      <c r="IH1473"/>
      <c r="II1473"/>
      <c r="IJ1473"/>
      <c r="IK1473"/>
      <c r="IL1473"/>
      <c r="IM1473"/>
      <c r="IN1473"/>
      <c r="IO1473"/>
      <c r="IP1473"/>
      <c r="IQ1473"/>
      <c r="IR1473"/>
      <c r="IS1473"/>
      <c r="IT1473"/>
      <c r="IU1473"/>
      <c r="IV1473"/>
    </row>
    <row r="1474" spans="1:256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  <c r="CG1474"/>
      <c r="CH1474"/>
      <c r="CI1474"/>
      <c r="CJ1474"/>
      <c r="CK1474"/>
      <c r="CL1474"/>
      <c r="CM1474"/>
      <c r="CN1474"/>
      <c r="CO1474"/>
      <c r="CP1474"/>
      <c r="CQ1474"/>
      <c r="CR1474"/>
      <c r="CS1474"/>
      <c r="CT1474"/>
      <c r="CU1474"/>
      <c r="CV1474"/>
      <c r="CW1474"/>
      <c r="CX1474"/>
      <c r="CY1474"/>
      <c r="CZ1474"/>
      <c r="DA1474"/>
      <c r="DB1474"/>
      <c r="DC1474"/>
      <c r="DD1474"/>
      <c r="DE1474"/>
      <c r="DF1474"/>
      <c r="DG1474"/>
      <c r="DH1474"/>
      <c r="DI1474"/>
      <c r="DJ1474"/>
      <c r="DK1474"/>
      <c r="DL1474"/>
      <c r="DM1474"/>
      <c r="DN1474"/>
      <c r="DO1474"/>
      <c r="DP1474"/>
      <c r="DQ1474"/>
      <c r="DR1474"/>
      <c r="DS1474"/>
      <c r="DT1474"/>
      <c r="DU1474"/>
      <c r="DV1474"/>
      <c r="DW1474"/>
      <c r="DX1474"/>
      <c r="DY1474"/>
      <c r="DZ1474"/>
      <c r="EA1474"/>
      <c r="EB1474"/>
      <c r="EC1474"/>
      <c r="ED1474"/>
      <c r="EE1474"/>
      <c r="EF1474"/>
      <c r="EG1474"/>
      <c r="EH1474"/>
      <c r="EI1474"/>
      <c r="EJ1474"/>
      <c r="EK1474"/>
      <c r="EL1474"/>
      <c r="EM1474"/>
      <c r="EN1474"/>
      <c r="EO1474"/>
      <c r="EP1474"/>
      <c r="EQ1474"/>
      <c r="ER1474"/>
      <c r="ES1474"/>
      <c r="ET1474"/>
      <c r="EU1474"/>
      <c r="EV1474"/>
      <c r="EW1474"/>
      <c r="EX1474"/>
      <c r="EY1474"/>
      <c r="EZ1474"/>
      <c r="FA1474"/>
      <c r="FB1474"/>
      <c r="FC1474"/>
      <c r="FD1474"/>
      <c r="FE1474"/>
      <c r="FF1474"/>
      <c r="FG1474"/>
      <c r="FH1474"/>
      <c r="FI1474"/>
      <c r="FJ1474"/>
      <c r="FK1474"/>
      <c r="FL1474"/>
      <c r="FM1474"/>
      <c r="FN1474"/>
      <c r="FO1474"/>
      <c r="FP1474"/>
      <c r="FQ1474"/>
      <c r="FR1474"/>
      <c r="FS1474"/>
      <c r="FT1474"/>
      <c r="FU1474"/>
      <c r="FV1474"/>
      <c r="FW1474"/>
      <c r="FX1474"/>
      <c r="FY1474"/>
      <c r="FZ1474"/>
      <c r="GA1474"/>
      <c r="GB1474"/>
      <c r="GC1474"/>
      <c r="GD1474"/>
      <c r="GE1474"/>
      <c r="GF1474"/>
      <c r="GG1474"/>
      <c r="GH1474"/>
      <c r="GI1474"/>
      <c r="GJ1474"/>
      <c r="GK1474"/>
      <c r="GL1474"/>
      <c r="GM1474"/>
      <c r="GN1474"/>
      <c r="GO1474"/>
      <c r="GP1474"/>
      <c r="GQ1474"/>
      <c r="GR1474"/>
      <c r="GS1474"/>
      <c r="GT1474"/>
      <c r="GU1474"/>
      <c r="GV1474"/>
      <c r="GW1474"/>
      <c r="GX1474"/>
      <c r="GY1474"/>
      <c r="GZ1474"/>
      <c r="HA1474"/>
      <c r="HB1474"/>
      <c r="HC1474"/>
      <c r="HD1474"/>
      <c r="HE1474"/>
      <c r="HF1474"/>
      <c r="HG1474"/>
      <c r="HH1474"/>
      <c r="HI1474"/>
      <c r="HJ1474"/>
      <c r="HK1474"/>
      <c r="HL1474"/>
      <c r="HM1474"/>
      <c r="HN1474"/>
      <c r="HO1474"/>
      <c r="HP1474"/>
      <c r="HQ1474"/>
      <c r="HR1474"/>
      <c r="HS1474"/>
      <c r="HT1474"/>
      <c r="HU1474"/>
      <c r="HV1474"/>
      <c r="HW1474"/>
      <c r="HX1474"/>
      <c r="HY1474"/>
      <c r="HZ1474"/>
      <c r="IA1474"/>
      <c r="IB1474"/>
      <c r="IC1474"/>
      <c r="ID1474"/>
      <c r="IE1474"/>
      <c r="IF1474"/>
      <c r="IG1474"/>
      <c r="IH1474"/>
      <c r="II1474"/>
      <c r="IJ1474"/>
      <c r="IK1474"/>
      <c r="IL1474"/>
      <c r="IM1474"/>
      <c r="IN1474"/>
      <c r="IO1474"/>
      <c r="IP1474"/>
      <c r="IQ1474"/>
      <c r="IR1474"/>
      <c r="IS1474"/>
      <c r="IT1474"/>
      <c r="IU1474"/>
      <c r="IV1474"/>
    </row>
    <row r="1475" spans="1:256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  <c r="CG1475"/>
      <c r="CH1475"/>
      <c r="CI1475"/>
      <c r="CJ1475"/>
      <c r="CK1475"/>
      <c r="CL1475"/>
      <c r="CM1475"/>
      <c r="CN1475"/>
      <c r="CO1475"/>
      <c r="CP1475"/>
      <c r="CQ1475"/>
      <c r="CR1475"/>
      <c r="CS1475"/>
      <c r="CT1475"/>
      <c r="CU1475"/>
      <c r="CV1475"/>
      <c r="CW1475"/>
      <c r="CX1475"/>
      <c r="CY1475"/>
      <c r="CZ1475"/>
      <c r="DA1475"/>
      <c r="DB1475"/>
      <c r="DC1475"/>
      <c r="DD1475"/>
      <c r="DE1475"/>
      <c r="DF1475"/>
      <c r="DG1475"/>
      <c r="DH1475"/>
      <c r="DI1475"/>
      <c r="DJ1475"/>
      <c r="DK1475"/>
      <c r="DL1475"/>
      <c r="DM1475"/>
      <c r="DN1475"/>
      <c r="DO1475"/>
      <c r="DP1475"/>
      <c r="DQ1475"/>
      <c r="DR1475"/>
      <c r="DS1475"/>
      <c r="DT1475"/>
      <c r="DU1475"/>
      <c r="DV1475"/>
      <c r="DW1475"/>
      <c r="DX1475"/>
      <c r="DY1475"/>
      <c r="DZ1475"/>
      <c r="EA1475"/>
      <c r="EB1475"/>
      <c r="EC1475"/>
      <c r="ED1475"/>
      <c r="EE1475"/>
      <c r="EF1475"/>
      <c r="EG1475"/>
      <c r="EH1475"/>
      <c r="EI1475"/>
      <c r="EJ1475"/>
      <c r="EK1475"/>
      <c r="EL1475"/>
      <c r="EM1475"/>
      <c r="EN1475"/>
      <c r="EO1475"/>
      <c r="EP1475"/>
      <c r="EQ1475"/>
      <c r="ER1475"/>
      <c r="ES1475"/>
      <c r="ET1475"/>
      <c r="EU1475"/>
      <c r="EV1475"/>
      <c r="EW1475"/>
      <c r="EX1475"/>
      <c r="EY1475"/>
      <c r="EZ1475"/>
      <c r="FA1475"/>
      <c r="FB1475"/>
      <c r="FC1475"/>
      <c r="FD1475"/>
      <c r="FE1475"/>
      <c r="FF1475"/>
      <c r="FG1475"/>
      <c r="FH1475"/>
      <c r="FI1475"/>
      <c r="FJ1475"/>
      <c r="FK1475"/>
      <c r="FL1475"/>
      <c r="FM1475"/>
      <c r="FN1475"/>
      <c r="FO1475"/>
      <c r="FP1475"/>
      <c r="FQ1475"/>
      <c r="FR1475"/>
      <c r="FS1475"/>
      <c r="FT1475"/>
      <c r="FU1475"/>
      <c r="FV1475"/>
      <c r="FW1475"/>
      <c r="FX1475"/>
      <c r="FY1475"/>
      <c r="FZ1475"/>
      <c r="GA1475"/>
      <c r="GB1475"/>
      <c r="GC1475"/>
      <c r="GD1475"/>
      <c r="GE1475"/>
      <c r="GF1475"/>
      <c r="GG1475"/>
      <c r="GH1475"/>
      <c r="GI1475"/>
      <c r="GJ1475"/>
      <c r="GK1475"/>
      <c r="GL1475"/>
      <c r="GM1475"/>
      <c r="GN1475"/>
      <c r="GO1475"/>
      <c r="GP1475"/>
      <c r="GQ1475"/>
      <c r="GR1475"/>
      <c r="GS1475"/>
      <c r="GT1475"/>
      <c r="GU1475"/>
      <c r="GV1475"/>
      <c r="GW1475"/>
      <c r="GX1475"/>
      <c r="GY1475"/>
      <c r="GZ1475"/>
      <c r="HA1475"/>
      <c r="HB1475"/>
      <c r="HC1475"/>
      <c r="HD1475"/>
      <c r="HE1475"/>
      <c r="HF1475"/>
      <c r="HG1475"/>
      <c r="HH1475"/>
      <c r="HI1475"/>
      <c r="HJ1475"/>
      <c r="HK1475"/>
      <c r="HL1475"/>
      <c r="HM1475"/>
      <c r="HN1475"/>
      <c r="HO1475"/>
      <c r="HP1475"/>
      <c r="HQ1475"/>
      <c r="HR1475"/>
      <c r="HS1475"/>
      <c r="HT1475"/>
      <c r="HU1475"/>
      <c r="HV1475"/>
      <c r="HW1475"/>
      <c r="HX1475"/>
      <c r="HY1475"/>
      <c r="HZ1475"/>
      <c r="IA1475"/>
      <c r="IB1475"/>
      <c r="IC1475"/>
      <c r="ID1475"/>
      <c r="IE1475"/>
      <c r="IF1475"/>
      <c r="IG1475"/>
      <c r="IH1475"/>
      <c r="II1475"/>
      <c r="IJ1475"/>
      <c r="IK1475"/>
      <c r="IL1475"/>
      <c r="IM1475"/>
      <c r="IN1475"/>
      <c r="IO1475"/>
      <c r="IP1475"/>
      <c r="IQ1475"/>
      <c r="IR1475"/>
      <c r="IS1475"/>
      <c r="IT1475"/>
      <c r="IU1475"/>
      <c r="IV1475"/>
    </row>
    <row r="1476" spans="1:256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  <c r="CG1476"/>
      <c r="CH1476"/>
      <c r="CI1476"/>
      <c r="CJ1476"/>
      <c r="CK1476"/>
      <c r="CL1476"/>
      <c r="CM1476"/>
      <c r="CN1476"/>
      <c r="CO1476"/>
      <c r="CP1476"/>
      <c r="CQ1476"/>
      <c r="CR1476"/>
      <c r="CS1476"/>
      <c r="CT1476"/>
      <c r="CU1476"/>
      <c r="CV1476"/>
      <c r="CW1476"/>
      <c r="CX1476"/>
      <c r="CY1476"/>
      <c r="CZ1476"/>
      <c r="DA1476"/>
      <c r="DB1476"/>
      <c r="DC1476"/>
      <c r="DD1476"/>
      <c r="DE1476"/>
      <c r="DF1476"/>
      <c r="DG1476"/>
      <c r="DH1476"/>
      <c r="DI1476"/>
      <c r="DJ1476"/>
      <c r="DK1476"/>
      <c r="DL1476"/>
      <c r="DM1476"/>
      <c r="DN1476"/>
      <c r="DO1476"/>
      <c r="DP1476"/>
      <c r="DQ1476"/>
      <c r="DR1476"/>
      <c r="DS1476"/>
      <c r="DT1476"/>
      <c r="DU1476"/>
      <c r="DV1476"/>
      <c r="DW1476"/>
      <c r="DX1476"/>
      <c r="DY1476"/>
      <c r="DZ1476"/>
      <c r="EA1476"/>
      <c r="EB1476"/>
      <c r="EC1476"/>
      <c r="ED1476"/>
      <c r="EE1476"/>
      <c r="EF1476"/>
      <c r="EG1476"/>
      <c r="EH1476"/>
      <c r="EI1476"/>
      <c r="EJ1476"/>
      <c r="EK1476"/>
      <c r="EL1476"/>
      <c r="EM1476"/>
      <c r="EN1476"/>
      <c r="EO1476"/>
      <c r="EP1476"/>
      <c r="EQ1476"/>
      <c r="ER1476"/>
      <c r="ES1476"/>
      <c r="ET1476"/>
      <c r="EU1476"/>
      <c r="EV1476"/>
      <c r="EW1476"/>
      <c r="EX1476"/>
      <c r="EY1476"/>
      <c r="EZ1476"/>
      <c r="FA1476"/>
      <c r="FB1476"/>
      <c r="FC1476"/>
      <c r="FD1476"/>
      <c r="FE1476"/>
      <c r="FF1476"/>
      <c r="FG1476"/>
      <c r="FH1476"/>
      <c r="FI1476"/>
      <c r="FJ1476"/>
      <c r="FK1476"/>
      <c r="FL1476"/>
      <c r="FM1476"/>
      <c r="FN1476"/>
      <c r="FO1476"/>
      <c r="FP1476"/>
      <c r="FQ1476"/>
      <c r="FR1476"/>
      <c r="FS1476"/>
      <c r="FT1476"/>
      <c r="FU1476"/>
      <c r="FV1476"/>
      <c r="FW1476"/>
      <c r="FX1476"/>
      <c r="FY1476"/>
      <c r="FZ1476"/>
      <c r="GA1476"/>
      <c r="GB1476"/>
      <c r="GC1476"/>
      <c r="GD1476"/>
      <c r="GE1476"/>
      <c r="GF1476"/>
      <c r="GG1476"/>
      <c r="GH1476"/>
      <c r="GI1476"/>
      <c r="GJ1476"/>
      <c r="GK1476"/>
      <c r="GL1476"/>
      <c r="GM1476"/>
      <c r="GN1476"/>
      <c r="GO1476"/>
      <c r="GP1476"/>
      <c r="GQ1476"/>
      <c r="GR1476"/>
      <c r="GS1476"/>
      <c r="GT1476"/>
      <c r="GU1476"/>
      <c r="GV1476"/>
      <c r="GW1476"/>
      <c r="GX1476"/>
      <c r="GY1476"/>
      <c r="GZ1476"/>
      <c r="HA1476"/>
      <c r="HB1476"/>
      <c r="HC1476"/>
      <c r="HD1476"/>
      <c r="HE1476"/>
      <c r="HF1476"/>
      <c r="HG1476"/>
      <c r="HH1476"/>
      <c r="HI1476"/>
      <c r="HJ1476"/>
      <c r="HK1476"/>
      <c r="HL1476"/>
      <c r="HM1476"/>
      <c r="HN1476"/>
      <c r="HO1476"/>
      <c r="HP1476"/>
      <c r="HQ1476"/>
      <c r="HR1476"/>
      <c r="HS1476"/>
      <c r="HT1476"/>
      <c r="HU1476"/>
      <c r="HV1476"/>
      <c r="HW1476"/>
      <c r="HX1476"/>
      <c r="HY1476"/>
      <c r="HZ1476"/>
      <c r="IA1476"/>
      <c r="IB1476"/>
      <c r="IC1476"/>
      <c r="ID1476"/>
      <c r="IE1476"/>
      <c r="IF1476"/>
      <c r="IG1476"/>
      <c r="IH1476"/>
      <c r="II1476"/>
      <c r="IJ1476"/>
      <c r="IK1476"/>
      <c r="IL1476"/>
      <c r="IM1476"/>
      <c r="IN1476"/>
      <c r="IO1476"/>
      <c r="IP1476"/>
      <c r="IQ1476"/>
      <c r="IR1476"/>
      <c r="IS1476"/>
      <c r="IT1476"/>
      <c r="IU1476"/>
      <c r="IV1476"/>
    </row>
    <row r="1477" spans="1:256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  <c r="CG1477"/>
      <c r="CH1477"/>
      <c r="CI1477"/>
      <c r="CJ1477"/>
      <c r="CK1477"/>
      <c r="CL1477"/>
      <c r="CM1477"/>
      <c r="CN1477"/>
      <c r="CO1477"/>
      <c r="CP1477"/>
      <c r="CQ1477"/>
      <c r="CR1477"/>
      <c r="CS1477"/>
      <c r="CT1477"/>
      <c r="CU1477"/>
      <c r="CV1477"/>
      <c r="CW1477"/>
      <c r="CX1477"/>
      <c r="CY1477"/>
      <c r="CZ1477"/>
      <c r="DA1477"/>
      <c r="DB1477"/>
      <c r="DC1477"/>
      <c r="DD1477"/>
      <c r="DE1477"/>
      <c r="DF1477"/>
      <c r="DG1477"/>
      <c r="DH1477"/>
      <c r="DI1477"/>
      <c r="DJ1477"/>
      <c r="DK1477"/>
      <c r="DL1477"/>
      <c r="DM1477"/>
      <c r="DN1477"/>
      <c r="DO1477"/>
      <c r="DP1477"/>
      <c r="DQ1477"/>
      <c r="DR1477"/>
      <c r="DS1477"/>
      <c r="DT1477"/>
      <c r="DU1477"/>
      <c r="DV1477"/>
      <c r="DW1477"/>
      <c r="DX1477"/>
      <c r="DY1477"/>
      <c r="DZ1477"/>
      <c r="EA1477"/>
      <c r="EB1477"/>
      <c r="EC1477"/>
      <c r="ED1477"/>
      <c r="EE1477"/>
      <c r="EF1477"/>
      <c r="EG1477"/>
      <c r="EH1477"/>
      <c r="EI1477"/>
      <c r="EJ1477"/>
      <c r="EK1477"/>
      <c r="EL1477"/>
      <c r="EM1477"/>
      <c r="EN1477"/>
      <c r="EO1477"/>
      <c r="EP1477"/>
      <c r="EQ1477"/>
      <c r="ER1477"/>
      <c r="ES1477"/>
      <c r="ET1477"/>
      <c r="EU1477"/>
      <c r="EV1477"/>
      <c r="EW1477"/>
      <c r="EX1477"/>
      <c r="EY1477"/>
      <c r="EZ1477"/>
      <c r="FA1477"/>
      <c r="FB1477"/>
      <c r="FC1477"/>
      <c r="FD1477"/>
      <c r="FE1477"/>
      <c r="FF1477"/>
      <c r="FG1477"/>
      <c r="FH1477"/>
      <c r="FI1477"/>
      <c r="FJ1477"/>
      <c r="FK1477"/>
      <c r="FL1477"/>
      <c r="FM1477"/>
      <c r="FN1477"/>
      <c r="FO1477"/>
      <c r="FP1477"/>
      <c r="FQ1477"/>
      <c r="FR1477"/>
      <c r="FS1477"/>
      <c r="FT1477"/>
      <c r="FU1477"/>
      <c r="FV1477"/>
      <c r="FW1477"/>
      <c r="FX1477"/>
      <c r="FY1477"/>
      <c r="FZ1477"/>
      <c r="GA1477"/>
      <c r="GB1477"/>
      <c r="GC1477"/>
      <c r="GD1477"/>
      <c r="GE1477"/>
      <c r="GF1477"/>
      <c r="GG1477"/>
      <c r="GH1477"/>
      <c r="GI1477"/>
      <c r="GJ1477"/>
      <c r="GK1477"/>
      <c r="GL1477"/>
      <c r="GM1477"/>
      <c r="GN1477"/>
      <c r="GO1477"/>
      <c r="GP1477"/>
      <c r="GQ1477"/>
      <c r="GR1477"/>
      <c r="GS1477"/>
      <c r="GT1477"/>
      <c r="GU1477"/>
      <c r="GV1477"/>
      <c r="GW1477"/>
      <c r="GX1477"/>
      <c r="GY1477"/>
      <c r="GZ1477"/>
      <c r="HA1477"/>
      <c r="HB1477"/>
      <c r="HC1477"/>
      <c r="HD1477"/>
      <c r="HE1477"/>
      <c r="HF1477"/>
      <c r="HG1477"/>
      <c r="HH1477"/>
      <c r="HI1477"/>
      <c r="HJ1477"/>
      <c r="HK1477"/>
      <c r="HL1477"/>
      <c r="HM1477"/>
      <c r="HN1477"/>
      <c r="HO1477"/>
      <c r="HP1477"/>
      <c r="HQ1477"/>
      <c r="HR1477"/>
      <c r="HS1477"/>
      <c r="HT1477"/>
      <c r="HU1477"/>
      <c r="HV1477"/>
      <c r="HW1477"/>
      <c r="HX1477"/>
      <c r="HY1477"/>
      <c r="HZ1477"/>
      <c r="IA1477"/>
      <c r="IB1477"/>
      <c r="IC1477"/>
      <c r="ID1477"/>
      <c r="IE1477"/>
      <c r="IF1477"/>
      <c r="IG1477"/>
      <c r="IH1477"/>
      <c r="II1477"/>
      <c r="IJ1477"/>
      <c r="IK1477"/>
      <c r="IL1477"/>
      <c r="IM1477"/>
      <c r="IN1477"/>
      <c r="IO1477"/>
      <c r="IP1477"/>
      <c r="IQ1477"/>
      <c r="IR1477"/>
      <c r="IS1477"/>
      <c r="IT1477"/>
      <c r="IU1477"/>
      <c r="IV1477"/>
    </row>
    <row r="1478" spans="1:256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  <c r="CG1478"/>
      <c r="CH1478"/>
      <c r="CI1478"/>
      <c r="CJ1478"/>
      <c r="CK1478"/>
      <c r="CL1478"/>
      <c r="CM1478"/>
      <c r="CN1478"/>
      <c r="CO1478"/>
      <c r="CP1478"/>
      <c r="CQ1478"/>
      <c r="CR1478"/>
      <c r="CS1478"/>
      <c r="CT1478"/>
      <c r="CU1478"/>
      <c r="CV1478"/>
      <c r="CW1478"/>
      <c r="CX1478"/>
      <c r="CY1478"/>
      <c r="CZ1478"/>
      <c r="DA1478"/>
      <c r="DB1478"/>
      <c r="DC1478"/>
      <c r="DD1478"/>
      <c r="DE1478"/>
      <c r="DF1478"/>
      <c r="DG1478"/>
      <c r="DH1478"/>
      <c r="DI1478"/>
      <c r="DJ1478"/>
      <c r="DK1478"/>
      <c r="DL1478"/>
      <c r="DM1478"/>
      <c r="DN1478"/>
      <c r="DO1478"/>
      <c r="DP1478"/>
      <c r="DQ1478"/>
      <c r="DR1478"/>
      <c r="DS1478"/>
      <c r="DT1478"/>
      <c r="DU1478"/>
      <c r="DV1478"/>
      <c r="DW1478"/>
      <c r="DX1478"/>
      <c r="DY1478"/>
      <c r="DZ1478"/>
      <c r="EA1478"/>
      <c r="EB1478"/>
      <c r="EC1478"/>
      <c r="ED1478"/>
      <c r="EE1478"/>
      <c r="EF1478"/>
      <c r="EG1478"/>
      <c r="EH1478"/>
      <c r="EI1478"/>
      <c r="EJ1478"/>
      <c r="EK1478"/>
      <c r="EL1478"/>
      <c r="EM1478"/>
      <c r="EN1478"/>
      <c r="EO1478"/>
      <c r="EP1478"/>
      <c r="EQ1478"/>
      <c r="ER1478"/>
      <c r="ES1478"/>
      <c r="ET1478"/>
      <c r="EU1478"/>
      <c r="EV1478"/>
      <c r="EW1478"/>
      <c r="EX1478"/>
      <c r="EY1478"/>
      <c r="EZ1478"/>
      <c r="FA1478"/>
      <c r="FB1478"/>
      <c r="FC1478"/>
      <c r="FD1478"/>
      <c r="FE1478"/>
      <c r="FF1478"/>
      <c r="FG1478"/>
      <c r="FH1478"/>
      <c r="FI1478"/>
      <c r="FJ1478"/>
      <c r="FK1478"/>
      <c r="FL1478"/>
      <c r="FM1478"/>
      <c r="FN1478"/>
      <c r="FO1478"/>
      <c r="FP1478"/>
      <c r="FQ1478"/>
      <c r="FR1478"/>
      <c r="FS1478"/>
      <c r="FT1478"/>
      <c r="FU1478"/>
      <c r="FV1478"/>
      <c r="FW1478"/>
      <c r="FX1478"/>
      <c r="FY1478"/>
      <c r="FZ1478"/>
      <c r="GA1478"/>
      <c r="GB1478"/>
      <c r="GC1478"/>
      <c r="GD1478"/>
      <c r="GE1478"/>
      <c r="GF1478"/>
      <c r="GG1478"/>
      <c r="GH1478"/>
      <c r="GI1478"/>
      <c r="GJ1478"/>
      <c r="GK1478"/>
      <c r="GL1478"/>
      <c r="GM1478"/>
      <c r="GN1478"/>
      <c r="GO1478"/>
      <c r="GP1478"/>
      <c r="GQ1478"/>
      <c r="GR1478"/>
      <c r="GS1478"/>
      <c r="GT1478"/>
      <c r="GU1478"/>
      <c r="GV1478"/>
      <c r="GW1478"/>
      <c r="GX1478"/>
      <c r="GY1478"/>
      <c r="GZ1478"/>
      <c r="HA1478"/>
      <c r="HB1478"/>
      <c r="HC1478"/>
      <c r="HD1478"/>
      <c r="HE1478"/>
      <c r="HF1478"/>
      <c r="HG1478"/>
      <c r="HH1478"/>
      <c r="HI1478"/>
      <c r="HJ1478"/>
      <c r="HK1478"/>
      <c r="HL1478"/>
      <c r="HM1478"/>
      <c r="HN1478"/>
      <c r="HO1478"/>
      <c r="HP1478"/>
      <c r="HQ1478"/>
      <c r="HR1478"/>
      <c r="HS1478"/>
      <c r="HT1478"/>
      <c r="HU1478"/>
      <c r="HV1478"/>
      <c r="HW1478"/>
      <c r="HX1478"/>
      <c r="HY1478"/>
      <c r="HZ1478"/>
      <c r="IA1478"/>
      <c r="IB1478"/>
      <c r="IC1478"/>
      <c r="ID1478"/>
      <c r="IE1478"/>
      <c r="IF1478"/>
      <c r="IG1478"/>
      <c r="IH1478"/>
      <c r="II1478"/>
      <c r="IJ1478"/>
      <c r="IK1478"/>
      <c r="IL1478"/>
      <c r="IM1478"/>
      <c r="IN1478"/>
      <c r="IO1478"/>
      <c r="IP1478"/>
      <c r="IQ1478"/>
      <c r="IR1478"/>
      <c r="IS1478"/>
      <c r="IT1478"/>
      <c r="IU1478"/>
      <c r="IV1478"/>
    </row>
    <row r="1479" spans="1:256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  <c r="CG1479"/>
      <c r="CH1479"/>
      <c r="CI1479"/>
      <c r="CJ1479"/>
      <c r="CK1479"/>
      <c r="CL1479"/>
      <c r="CM1479"/>
      <c r="CN1479"/>
      <c r="CO1479"/>
      <c r="CP1479"/>
      <c r="CQ1479"/>
      <c r="CR1479"/>
      <c r="CS1479"/>
      <c r="CT1479"/>
      <c r="CU1479"/>
      <c r="CV1479"/>
      <c r="CW1479"/>
      <c r="CX1479"/>
      <c r="CY1479"/>
      <c r="CZ1479"/>
      <c r="DA1479"/>
      <c r="DB1479"/>
      <c r="DC1479"/>
      <c r="DD1479"/>
      <c r="DE1479"/>
      <c r="DF1479"/>
      <c r="DG1479"/>
      <c r="DH1479"/>
      <c r="DI1479"/>
      <c r="DJ1479"/>
      <c r="DK1479"/>
      <c r="DL1479"/>
      <c r="DM1479"/>
      <c r="DN1479"/>
      <c r="DO1479"/>
      <c r="DP1479"/>
      <c r="DQ1479"/>
      <c r="DR1479"/>
      <c r="DS1479"/>
      <c r="DT1479"/>
      <c r="DU1479"/>
      <c r="DV1479"/>
      <c r="DW1479"/>
      <c r="DX1479"/>
      <c r="DY1479"/>
      <c r="DZ1479"/>
      <c r="EA1479"/>
      <c r="EB1479"/>
      <c r="EC1479"/>
      <c r="ED1479"/>
      <c r="EE1479"/>
      <c r="EF1479"/>
      <c r="EG1479"/>
      <c r="EH1479"/>
      <c r="EI1479"/>
      <c r="EJ1479"/>
      <c r="EK1479"/>
      <c r="EL1479"/>
      <c r="EM1479"/>
      <c r="EN1479"/>
      <c r="EO1479"/>
      <c r="EP1479"/>
      <c r="EQ1479"/>
      <c r="ER1479"/>
      <c r="ES1479"/>
      <c r="ET1479"/>
      <c r="EU1479"/>
      <c r="EV1479"/>
      <c r="EW1479"/>
      <c r="EX1479"/>
      <c r="EY1479"/>
      <c r="EZ1479"/>
      <c r="FA1479"/>
      <c r="FB1479"/>
      <c r="FC1479"/>
      <c r="FD1479"/>
      <c r="FE1479"/>
      <c r="FF1479"/>
      <c r="FG1479"/>
      <c r="FH1479"/>
      <c r="FI1479"/>
      <c r="FJ1479"/>
      <c r="FK1479"/>
      <c r="FL1479"/>
      <c r="FM1479"/>
      <c r="FN1479"/>
      <c r="FO1479"/>
      <c r="FP1479"/>
      <c r="FQ1479"/>
      <c r="FR1479"/>
      <c r="FS1479"/>
      <c r="FT1479"/>
      <c r="FU1479"/>
      <c r="FV1479"/>
      <c r="FW1479"/>
      <c r="FX1479"/>
      <c r="FY1479"/>
      <c r="FZ1479"/>
      <c r="GA1479"/>
      <c r="GB1479"/>
      <c r="GC1479"/>
      <c r="GD1479"/>
      <c r="GE1479"/>
      <c r="GF1479"/>
      <c r="GG1479"/>
      <c r="GH1479"/>
      <c r="GI1479"/>
      <c r="GJ1479"/>
      <c r="GK1479"/>
      <c r="GL1479"/>
      <c r="GM1479"/>
      <c r="GN1479"/>
      <c r="GO1479"/>
      <c r="GP1479"/>
      <c r="GQ1479"/>
      <c r="GR1479"/>
      <c r="GS1479"/>
      <c r="GT1479"/>
      <c r="GU1479"/>
      <c r="GV1479"/>
      <c r="GW1479"/>
      <c r="GX1479"/>
      <c r="GY1479"/>
      <c r="GZ1479"/>
      <c r="HA1479"/>
      <c r="HB1479"/>
      <c r="HC1479"/>
      <c r="HD1479"/>
      <c r="HE1479"/>
      <c r="HF1479"/>
      <c r="HG1479"/>
      <c r="HH1479"/>
      <c r="HI1479"/>
      <c r="HJ1479"/>
      <c r="HK1479"/>
      <c r="HL1479"/>
      <c r="HM1479"/>
      <c r="HN1479"/>
      <c r="HO1479"/>
      <c r="HP1479"/>
      <c r="HQ1479"/>
      <c r="HR1479"/>
      <c r="HS1479"/>
      <c r="HT1479"/>
      <c r="HU1479"/>
      <c r="HV1479"/>
      <c r="HW1479"/>
      <c r="HX1479"/>
      <c r="HY1479"/>
      <c r="HZ1479"/>
      <c r="IA1479"/>
      <c r="IB1479"/>
      <c r="IC1479"/>
      <c r="ID1479"/>
      <c r="IE1479"/>
      <c r="IF1479"/>
      <c r="IG1479"/>
      <c r="IH1479"/>
      <c r="II1479"/>
      <c r="IJ1479"/>
      <c r="IK1479"/>
      <c r="IL1479"/>
      <c r="IM1479"/>
      <c r="IN1479"/>
      <c r="IO1479"/>
      <c r="IP1479"/>
      <c r="IQ1479"/>
      <c r="IR1479"/>
      <c r="IS1479"/>
      <c r="IT1479"/>
      <c r="IU1479"/>
      <c r="IV1479"/>
    </row>
    <row r="1480" spans="1:256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  <c r="CG1480"/>
      <c r="CH1480"/>
      <c r="CI1480"/>
      <c r="CJ1480"/>
      <c r="CK1480"/>
      <c r="CL1480"/>
      <c r="CM1480"/>
      <c r="CN1480"/>
      <c r="CO1480"/>
      <c r="CP1480"/>
      <c r="CQ1480"/>
      <c r="CR1480"/>
      <c r="CS1480"/>
      <c r="CT1480"/>
      <c r="CU1480"/>
      <c r="CV1480"/>
      <c r="CW1480"/>
      <c r="CX1480"/>
      <c r="CY1480"/>
      <c r="CZ1480"/>
      <c r="DA1480"/>
      <c r="DB1480"/>
      <c r="DC1480"/>
      <c r="DD1480"/>
      <c r="DE1480"/>
      <c r="DF1480"/>
      <c r="DG1480"/>
      <c r="DH1480"/>
      <c r="DI1480"/>
      <c r="DJ1480"/>
      <c r="DK1480"/>
      <c r="DL1480"/>
      <c r="DM1480"/>
      <c r="DN1480"/>
      <c r="DO1480"/>
      <c r="DP1480"/>
      <c r="DQ1480"/>
      <c r="DR1480"/>
      <c r="DS1480"/>
      <c r="DT1480"/>
      <c r="DU1480"/>
      <c r="DV1480"/>
      <c r="DW1480"/>
      <c r="DX1480"/>
      <c r="DY1480"/>
      <c r="DZ1480"/>
      <c r="EA1480"/>
      <c r="EB1480"/>
      <c r="EC1480"/>
      <c r="ED1480"/>
      <c r="EE1480"/>
      <c r="EF1480"/>
      <c r="EG1480"/>
      <c r="EH1480"/>
      <c r="EI1480"/>
      <c r="EJ1480"/>
      <c r="EK1480"/>
      <c r="EL1480"/>
      <c r="EM1480"/>
      <c r="EN1480"/>
      <c r="EO1480"/>
      <c r="EP1480"/>
      <c r="EQ1480"/>
      <c r="ER1480"/>
      <c r="ES1480"/>
      <c r="ET1480"/>
      <c r="EU1480"/>
      <c r="EV1480"/>
      <c r="EW1480"/>
      <c r="EX1480"/>
      <c r="EY1480"/>
      <c r="EZ1480"/>
      <c r="FA1480"/>
      <c r="FB1480"/>
      <c r="FC1480"/>
      <c r="FD1480"/>
      <c r="FE1480"/>
      <c r="FF1480"/>
      <c r="FG1480"/>
      <c r="FH1480"/>
      <c r="FI1480"/>
      <c r="FJ1480"/>
      <c r="FK1480"/>
      <c r="FL1480"/>
      <c r="FM1480"/>
      <c r="FN1480"/>
      <c r="FO1480"/>
      <c r="FP1480"/>
      <c r="FQ1480"/>
      <c r="FR1480"/>
      <c r="FS1480"/>
      <c r="FT1480"/>
      <c r="FU1480"/>
      <c r="FV1480"/>
      <c r="FW1480"/>
      <c r="FX1480"/>
      <c r="FY1480"/>
      <c r="FZ1480"/>
      <c r="GA1480"/>
      <c r="GB1480"/>
      <c r="GC1480"/>
      <c r="GD1480"/>
      <c r="GE1480"/>
      <c r="GF1480"/>
      <c r="GG1480"/>
      <c r="GH1480"/>
      <c r="GI1480"/>
      <c r="GJ1480"/>
      <c r="GK1480"/>
      <c r="GL1480"/>
      <c r="GM1480"/>
      <c r="GN1480"/>
      <c r="GO1480"/>
      <c r="GP1480"/>
      <c r="GQ1480"/>
      <c r="GR1480"/>
      <c r="GS1480"/>
      <c r="GT1480"/>
      <c r="GU1480"/>
      <c r="GV1480"/>
      <c r="GW1480"/>
      <c r="GX1480"/>
      <c r="GY1480"/>
      <c r="GZ1480"/>
      <c r="HA1480"/>
      <c r="HB1480"/>
      <c r="HC1480"/>
      <c r="HD1480"/>
      <c r="HE1480"/>
      <c r="HF1480"/>
      <c r="HG1480"/>
      <c r="HH1480"/>
      <c r="HI1480"/>
      <c r="HJ1480"/>
      <c r="HK1480"/>
      <c r="HL1480"/>
      <c r="HM1480"/>
      <c r="HN1480"/>
      <c r="HO1480"/>
      <c r="HP1480"/>
      <c r="HQ1480"/>
      <c r="HR1480"/>
      <c r="HS1480"/>
      <c r="HT1480"/>
      <c r="HU1480"/>
      <c r="HV1480"/>
      <c r="HW1480"/>
      <c r="HX1480"/>
      <c r="HY1480"/>
      <c r="HZ1480"/>
      <c r="IA1480"/>
      <c r="IB1480"/>
      <c r="IC1480"/>
      <c r="ID1480"/>
      <c r="IE1480"/>
      <c r="IF1480"/>
      <c r="IG1480"/>
      <c r="IH1480"/>
      <c r="II1480"/>
      <c r="IJ1480"/>
      <c r="IK1480"/>
      <c r="IL1480"/>
      <c r="IM1480"/>
      <c r="IN1480"/>
      <c r="IO1480"/>
      <c r="IP1480"/>
      <c r="IQ1480"/>
      <c r="IR1480"/>
      <c r="IS1480"/>
      <c r="IT1480"/>
      <c r="IU1480"/>
      <c r="IV1480"/>
    </row>
    <row r="1481" spans="1:256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J1481"/>
      <c r="CK1481"/>
      <c r="CL1481"/>
      <c r="CM1481"/>
      <c r="CN1481"/>
      <c r="CO1481"/>
      <c r="CP1481"/>
      <c r="CQ1481"/>
      <c r="CR1481"/>
      <c r="CS1481"/>
      <c r="CT1481"/>
      <c r="CU1481"/>
      <c r="CV1481"/>
      <c r="CW1481"/>
      <c r="CX1481"/>
      <c r="CY1481"/>
      <c r="CZ1481"/>
      <c r="DA1481"/>
      <c r="DB1481"/>
      <c r="DC1481"/>
      <c r="DD1481"/>
      <c r="DE1481"/>
      <c r="DF1481"/>
      <c r="DG1481"/>
      <c r="DH1481"/>
      <c r="DI1481"/>
      <c r="DJ1481"/>
      <c r="DK1481"/>
      <c r="DL1481"/>
      <c r="DM1481"/>
      <c r="DN1481"/>
      <c r="DO1481"/>
      <c r="DP1481"/>
      <c r="DQ1481"/>
      <c r="DR1481"/>
      <c r="DS1481"/>
      <c r="DT1481"/>
      <c r="DU1481"/>
      <c r="DV1481"/>
      <c r="DW1481"/>
      <c r="DX1481"/>
      <c r="DY1481"/>
      <c r="DZ1481"/>
      <c r="EA1481"/>
      <c r="EB1481"/>
      <c r="EC1481"/>
      <c r="ED1481"/>
      <c r="EE1481"/>
      <c r="EF1481"/>
      <c r="EG1481"/>
      <c r="EH1481"/>
      <c r="EI1481"/>
      <c r="EJ1481"/>
      <c r="EK1481"/>
      <c r="EL1481"/>
      <c r="EM1481"/>
      <c r="EN1481"/>
      <c r="EO1481"/>
      <c r="EP1481"/>
      <c r="EQ1481"/>
      <c r="ER1481"/>
      <c r="ES1481"/>
      <c r="ET1481"/>
      <c r="EU1481"/>
      <c r="EV1481"/>
      <c r="EW1481"/>
      <c r="EX1481"/>
      <c r="EY1481"/>
      <c r="EZ1481"/>
      <c r="FA1481"/>
      <c r="FB1481"/>
      <c r="FC1481"/>
      <c r="FD1481"/>
      <c r="FE1481"/>
      <c r="FF1481"/>
      <c r="FG1481"/>
      <c r="FH1481"/>
      <c r="FI1481"/>
      <c r="FJ1481"/>
      <c r="FK1481"/>
      <c r="FL1481"/>
      <c r="FM1481"/>
      <c r="FN1481"/>
      <c r="FO1481"/>
      <c r="FP1481"/>
      <c r="FQ1481"/>
      <c r="FR1481"/>
      <c r="FS1481"/>
      <c r="FT1481"/>
      <c r="FU1481"/>
      <c r="FV1481"/>
      <c r="FW1481"/>
      <c r="FX1481"/>
      <c r="FY1481"/>
      <c r="FZ1481"/>
      <c r="GA1481"/>
      <c r="GB1481"/>
      <c r="GC1481"/>
      <c r="GD1481"/>
      <c r="GE1481"/>
      <c r="GF1481"/>
      <c r="GG1481"/>
      <c r="GH1481"/>
      <c r="GI1481"/>
      <c r="GJ1481"/>
      <c r="GK1481"/>
      <c r="GL1481"/>
      <c r="GM1481"/>
      <c r="GN1481"/>
      <c r="GO1481"/>
      <c r="GP1481"/>
      <c r="GQ1481"/>
      <c r="GR1481"/>
      <c r="GS1481"/>
      <c r="GT1481"/>
      <c r="GU1481"/>
      <c r="GV1481"/>
      <c r="GW1481"/>
      <c r="GX1481"/>
      <c r="GY1481"/>
      <c r="GZ1481"/>
      <c r="HA1481"/>
      <c r="HB1481"/>
      <c r="HC1481"/>
      <c r="HD1481"/>
      <c r="HE1481"/>
      <c r="HF1481"/>
      <c r="HG1481"/>
      <c r="HH1481"/>
      <c r="HI1481"/>
      <c r="HJ1481"/>
      <c r="HK1481"/>
      <c r="HL1481"/>
      <c r="HM1481"/>
      <c r="HN1481"/>
      <c r="HO1481"/>
      <c r="HP1481"/>
      <c r="HQ1481"/>
      <c r="HR1481"/>
      <c r="HS1481"/>
      <c r="HT1481"/>
      <c r="HU1481"/>
      <c r="HV1481"/>
      <c r="HW1481"/>
      <c r="HX1481"/>
      <c r="HY1481"/>
      <c r="HZ1481"/>
      <c r="IA1481"/>
      <c r="IB1481"/>
      <c r="IC1481"/>
      <c r="ID1481"/>
      <c r="IE1481"/>
      <c r="IF1481"/>
      <c r="IG1481"/>
      <c r="IH1481"/>
      <c r="II1481"/>
      <c r="IJ1481"/>
      <c r="IK1481"/>
      <c r="IL1481"/>
      <c r="IM1481"/>
      <c r="IN1481"/>
      <c r="IO1481"/>
      <c r="IP1481"/>
      <c r="IQ1481"/>
      <c r="IR1481"/>
      <c r="IS1481"/>
      <c r="IT1481"/>
      <c r="IU1481"/>
      <c r="IV1481"/>
    </row>
    <row r="1482" spans="1:256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J1482"/>
      <c r="CK1482"/>
      <c r="CL1482"/>
      <c r="CM1482"/>
      <c r="CN1482"/>
      <c r="CO1482"/>
      <c r="CP1482"/>
      <c r="CQ1482"/>
      <c r="CR1482"/>
      <c r="CS1482"/>
      <c r="CT1482"/>
      <c r="CU1482"/>
      <c r="CV1482"/>
      <c r="CW1482"/>
      <c r="CX1482"/>
      <c r="CY1482"/>
      <c r="CZ1482"/>
      <c r="DA1482"/>
      <c r="DB1482"/>
      <c r="DC1482"/>
      <c r="DD1482"/>
      <c r="DE1482"/>
      <c r="DF1482"/>
      <c r="DG1482"/>
      <c r="DH1482"/>
      <c r="DI1482"/>
      <c r="DJ1482"/>
      <c r="DK1482"/>
      <c r="DL1482"/>
      <c r="DM1482"/>
      <c r="DN1482"/>
      <c r="DO1482"/>
      <c r="DP1482"/>
      <c r="DQ1482"/>
      <c r="DR1482"/>
      <c r="DS1482"/>
      <c r="DT1482"/>
      <c r="DU1482"/>
      <c r="DV1482"/>
      <c r="DW1482"/>
      <c r="DX1482"/>
      <c r="DY1482"/>
      <c r="DZ1482"/>
      <c r="EA1482"/>
      <c r="EB1482"/>
      <c r="EC1482"/>
      <c r="ED1482"/>
      <c r="EE1482"/>
      <c r="EF1482"/>
      <c r="EG1482"/>
      <c r="EH1482"/>
      <c r="EI1482"/>
      <c r="EJ1482"/>
      <c r="EK1482"/>
      <c r="EL1482"/>
      <c r="EM1482"/>
      <c r="EN1482"/>
      <c r="EO1482"/>
      <c r="EP1482"/>
      <c r="EQ1482"/>
      <c r="ER1482"/>
      <c r="ES1482"/>
      <c r="ET1482"/>
      <c r="EU1482"/>
      <c r="EV1482"/>
      <c r="EW1482"/>
      <c r="EX1482"/>
      <c r="EY1482"/>
      <c r="EZ1482"/>
      <c r="FA1482"/>
      <c r="FB1482"/>
      <c r="FC1482"/>
      <c r="FD1482"/>
      <c r="FE1482"/>
      <c r="FF1482"/>
      <c r="FG1482"/>
      <c r="FH1482"/>
      <c r="FI1482"/>
      <c r="FJ1482"/>
      <c r="FK1482"/>
      <c r="FL1482"/>
      <c r="FM1482"/>
      <c r="FN1482"/>
      <c r="FO1482"/>
      <c r="FP1482"/>
      <c r="FQ1482"/>
      <c r="FR1482"/>
      <c r="FS1482"/>
      <c r="FT1482"/>
      <c r="FU1482"/>
      <c r="FV1482"/>
      <c r="FW1482"/>
      <c r="FX1482"/>
      <c r="FY1482"/>
      <c r="FZ1482"/>
      <c r="GA1482"/>
      <c r="GB1482"/>
      <c r="GC1482"/>
      <c r="GD1482"/>
      <c r="GE1482"/>
      <c r="GF1482"/>
      <c r="GG1482"/>
      <c r="GH1482"/>
      <c r="GI1482"/>
      <c r="GJ1482"/>
      <c r="GK1482"/>
      <c r="GL1482"/>
      <c r="GM1482"/>
      <c r="GN1482"/>
      <c r="GO1482"/>
      <c r="GP1482"/>
      <c r="GQ1482"/>
      <c r="GR1482"/>
      <c r="GS1482"/>
      <c r="GT1482"/>
      <c r="GU1482"/>
      <c r="GV1482"/>
      <c r="GW1482"/>
      <c r="GX1482"/>
      <c r="GY1482"/>
      <c r="GZ1482"/>
      <c r="HA1482"/>
      <c r="HB1482"/>
      <c r="HC1482"/>
      <c r="HD1482"/>
      <c r="HE1482"/>
      <c r="HF1482"/>
      <c r="HG1482"/>
      <c r="HH1482"/>
      <c r="HI1482"/>
      <c r="HJ1482"/>
      <c r="HK1482"/>
      <c r="HL1482"/>
      <c r="HM1482"/>
      <c r="HN1482"/>
      <c r="HO1482"/>
      <c r="HP1482"/>
      <c r="HQ1482"/>
      <c r="HR1482"/>
      <c r="HS1482"/>
      <c r="HT1482"/>
      <c r="HU1482"/>
      <c r="HV1482"/>
      <c r="HW1482"/>
      <c r="HX1482"/>
      <c r="HY1482"/>
      <c r="HZ1482"/>
      <c r="IA1482"/>
      <c r="IB1482"/>
      <c r="IC1482"/>
      <c r="ID1482"/>
      <c r="IE1482"/>
      <c r="IF1482"/>
      <c r="IG1482"/>
      <c r="IH1482"/>
      <c r="II1482"/>
      <c r="IJ1482"/>
      <c r="IK1482"/>
      <c r="IL1482"/>
      <c r="IM1482"/>
      <c r="IN1482"/>
      <c r="IO1482"/>
      <c r="IP1482"/>
      <c r="IQ1482"/>
      <c r="IR1482"/>
      <c r="IS1482"/>
      <c r="IT1482"/>
      <c r="IU1482"/>
      <c r="IV1482"/>
    </row>
    <row r="1483" spans="1:256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J1483"/>
      <c r="CK1483"/>
      <c r="CL1483"/>
      <c r="CM1483"/>
      <c r="CN1483"/>
      <c r="CO1483"/>
      <c r="CP1483"/>
      <c r="CQ1483"/>
      <c r="CR1483"/>
      <c r="CS1483"/>
      <c r="CT1483"/>
      <c r="CU1483"/>
      <c r="CV1483"/>
      <c r="CW1483"/>
      <c r="CX1483"/>
      <c r="CY1483"/>
      <c r="CZ1483"/>
      <c r="DA1483"/>
      <c r="DB1483"/>
      <c r="DC1483"/>
      <c r="DD1483"/>
      <c r="DE1483"/>
      <c r="DF1483"/>
      <c r="DG1483"/>
      <c r="DH1483"/>
      <c r="DI1483"/>
      <c r="DJ1483"/>
      <c r="DK1483"/>
      <c r="DL1483"/>
      <c r="DM1483"/>
      <c r="DN1483"/>
      <c r="DO1483"/>
      <c r="DP1483"/>
      <c r="DQ1483"/>
      <c r="DR1483"/>
      <c r="DS1483"/>
      <c r="DT1483"/>
      <c r="DU1483"/>
      <c r="DV1483"/>
      <c r="DW1483"/>
      <c r="DX1483"/>
      <c r="DY1483"/>
      <c r="DZ1483"/>
      <c r="EA1483"/>
      <c r="EB1483"/>
      <c r="EC1483"/>
      <c r="ED1483"/>
      <c r="EE1483"/>
      <c r="EF1483"/>
      <c r="EG1483"/>
      <c r="EH1483"/>
      <c r="EI1483"/>
      <c r="EJ1483"/>
      <c r="EK1483"/>
      <c r="EL1483"/>
      <c r="EM1483"/>
      <c r="EN1483"/>
      <c r="EO1483"/>
      <c r="EP1483"/>
      <c r="EQ1483"/>
      <c r="ER1483"/>
      <c r="ES1483"/>
      <c r="ET1483"/>
      <c r="EU1483"/>
      <c r="EV1483"/>
      <c r="EW1483"/>
      <c r="EX1483"/>
      <c r="EY1483"/>
      <c r="EZ1483"/>
      <c r="FA1483"/>
      <c r="FB1483"/>
      <c r="FC1483"/>
      <c r="FD1483"/>
      <c r="FE1483"/>
      <c r="FF1483"/>
      <c r="FG1483"/>
      <c r="FH1483"/>
      <c r="FI1483"/>
      <c r="FJ1483"/>
      <c r="FK1483"/>
      <c r="FL1483"/>
      <c r="FM1483"/>
      <c r="FN1483"/>
      <c r="FO1483"/>
      <c r="FP1483"/>
      <c r="FQ1483"/>
      <c r="FR1483"/>
      <c r="FS1483"/>
      <c r="FT1483"/>
      <c r="FU1483"/>
      <c r="FV1483"/>
      <c r="FW1483"/>
      <c r="FX1483"/>
      <c r="FY1483"/>
      <c r="FZ1483"/>
      <c r="GA1483"/>
      <c r="GB1483"/>
      <c r="GC1483"/>
      <c r="GD1483"/>
      <c r="GE1483"/>
      <c r="GF1483"/>
      <c r="GG1483"/>
      <c r="GH1483"/>
      <c r="GI1483"/>
      <c r="GJ1483"/>
      <c r="GK1483"/>
      <c r="GL1483"/>
      <c r="GM1483"/>
      <c r="GN1483"/>
      <c r="GO1483"/>
      <c r="GP1483"/>
      <c r="GQ1483"/>
      <c r="GR1483"/>
      <c r="GS1483"/>
      <c r="GT1483"/>
      <c r="GU1483"/>
      <c r="GV1483"/>
      <c r="GW1483"/>
      <c r="GX1483"/>
      <c r="GY1483"/>
      <c r="GZ1483"/>
      <c r="HA1483"/>
      <c r="HB1483"/>
      <c r="HC1483"/>
      <c r="HD1483"/>
      <c r="HE1483"/>
      <c r="HF1483"/>
      <c r="HG1483"/>
      <c r="HH1483"/>
      <c r="HI1483"/>
      <c r="HJ1483"/>
      <c r="HK1483"/>
      <c r="HL1483"/>
      <c r="HM1483"/>
      <c r="HN1483"/>
      <c r="HO1483"/>
      <c r="HP1483"/>
      <c r="HQ1483"/>
      <c r="HR1483"/>
      <c r="HS1483"/>
      <c r="HT1483"/>
      <c r="HU1483"/>
      <c r="HV1483"/>
      <c r="HW1483"/>
      <c r="HX1483"/>
      <c r="HY1483"/>
      <c r="HZ1483"/>
      <c r="IA1483"/>
      <c r="IB1483"/>
      <c r="IC1483"/>
      <c r="ID1483"/>
      <c r="IE1483"/>
      <c r="IF1483"/>
      <c r="IG1483"/>
      <c r="IH1483"/>
      <c r="II1483"/>
      <c r="IJ1483"/>
      <c r="IK1483"/>
      <c r="IL1483"/>
      <c r="IM1483"/>
      <c r="IN1483"/>
      <c r="IO1483"/>
      <c r="IP1483"/>
      <c r="IQ1483"/>
      <c r="IR1483"/>
      <c r="IS1483"/>
      <c r="IT1483"/>
      <c r="IU1483"/>
      <c r="IV1483"/>
    </row>
    <row r="1484" spans="1:256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P1484"/>
      <c r="CQ1484"/>
      <c r="CR1484"/>
      <c r="CS1484"/>
      <c r="CT1484"/>
      <c r="CU1484"/>
      <c r="CV1484"/>
      <c r="CW1484"/>
      <c r="CX1484"/>
      <c r="CY1484"/>
      <c r="CZ1484"/>
      <c r="DA1484"/>
      <c r="DB1484"/>
      <c r="DC1484"/>
      <c r="DD1484"/>
      <c r="DE1484"/>
      <c r="DF1484"/>
      <c r="DG1484"/>
      <c r="DH1484"/>
      <c r="DI1484"/>
      <c r="DJ1484"/>
      <c r="DK1484"/>
      <c r="DL1484"/>
      <c r="DM1484"/>
      <c r="DN1484"/>
      <c r="DO1484"/>
      <c r="DP1484"/>
      <c r="DQ1484"/>
      <c r="DR1484"/>
      <c r="DS1484"/>
      <c r="DT1484"/>
      <c r="DU1484"/>
      <c r="DV1484"/>
      <c r="DW1484"/>
      <c r="DX1484"/>
      <c r="DY1484"/>
      <c r="DZ1484"/>
      <c r="EA1484"/>
      <c r="EB1484"/>
      <c r="EC1484"/>
      <c r="ED1484"/>
      <c r="EE1484"/>
      <c r="EF1484"/>
      <c r="EG1484"/>
      <c r="EH1484"/>
      <c r="EI1484"/>
      <c r="EJ1484"/>
      <c r="EK1484"/>
      <c r="EL1484"/>
      <c r="EM1484"/>
      <c r="EN1484"/>
      <c r="EO1484"/>
      <c r="EP1484"/>
      <c r="EQ1484"/>
      <c r="ER1484"/>
      <c r="ES1484"/>
      <c r="ET1484"/>
      <c r="EU1484"/>
      <c r="EV1484"/>
      <c r="EW1484"/>
      <c r="EX1484"/>
      <c r="EY1484"/>
      <c r="EZ1484"/>
      <c r="FA1484"/>
      <c r="FB1484"/>
      <c r="FC1484"/>
      <c r="FD1484"/>
      <c r="FE1484"/>
      <c r="FF1484"/>
      <c r="FG1484"/>
      <c r="FH1484"/>
      <c r="FI1484"/>
      <c r="FJ1484"/>
      <c r="FK1484"/>
      <c r="FL1484"/>
      <c r="FM1484"/>
      <c r="FN1484"/>
      <c r="FO1484"/>
      <c r="FP1484"/>
      <c r="FQ1484"/>
      <c r="FR1484"/>
      <c r="FS1484"/>
      <c r="FT1484"/>
      <c r="FU1484"/>
      <c r="FV1484"/>
      <c r="FW1484"/>
      <c r="FX1484"/>
      <c r="FY1484"/>
      <c r="FZ1484"/>
      <c r="GA1484"/>
      <c r="GB1484"/>
      <c r="GC1484"/>
      <c r="GD1484"/>
      <c r="GE1484"/>
      <c r="GF1484"/>
      <c r="GG1484"/>
      <c r="GH1484"/>
      <c r="GI1484"/>
      <c r="GJ1484"/>
      <c r="GK1484"/>
      <c r="GL1484"/>
      <c r="GM1484"/>
      <c r="GN1484"/>
      <c r="GO1484"/>
      <c r="GP1484"/>
      <c r="GQ1484"/>
      <c r="GR1484"/>
      <c r="GS1484"/>
      <c r="GT1484"/>
      <c r="GU1484"/>
      <c r="GV1484"/>
      <c r="GW1484"/>
      <c r="GX1484"/>
      <c r="GY1484"/>
      <c r="GZ1484"/>
      <c r="HA1484"/>
      <c r="HB1484"/>
      <c r="HC1484"/>
      <c r="HD1484"/>
      <c r="HE1484"/>
      <c r="HF1484"/>
      <c r="HG1484"/>
      <c r="HH1484"/>
      <c r="HI1484"/>
      <c r="HJ1484"/>
      <c r="HK1484"/>
      <c r="HL1484"/>
      <c r="HM1484"/>
      <c r="HN1484"/>
      <c r="HO1484"/>
      <c r="HP1484"/>
      <c r="HQ1484"/>
      <c r="HR1484"/>
      <c r="HS1484"/>
      <c r="HT1484"/>
      <c r="HU1484"/>
      <c r="HV1484"/>
      <c r="HW1484"/>
      <c r="HX1484"/>
      <c r="HY1484"/>
      <c r="HZ1484"/>
      <c r="IA1484"/>
      <c r="IB1484"/>
      <c r="IC1484"/>
      <c r="ID1484"/>
      <c r="IE1484"/>
      <c r="IF1484"/>
      <c r="IG1484"/>
      <c r="IH1484"/>
      <c r="II1484"/>
      <c r="IJ1484"/>
      <c r="IK1484"/>
      <c r="IL1484"/>
      <c r="IM1484"/>
      <c r="IN1484"/>
      <c r="IO1484"/>
      <c r="IP1484"/>
      <c r="IQ1484"/>
      <c r="IR1484"/>
      <c r="IS1484"/>
      <c r="IT1484"/>
      <c r="IU1484"/>
      <c r="IV1484"/>
    </row>
    <row r="1485" spans="1:256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  <c r="CG1485"/>
      <c r="CH1485"/>
      <c r="CI1485"/>
      <c r="CJ1485"/>
      <c r="CK1485"/>
      <c r="CL1485"/>
      <c r="CM1485"/>
      <c r="CN1485"/>
      <c r="CO1485"/>
      <c r="CP1485"/>
      <c r="CQ1485"/>
      <c r="CR1485"/>
      <c r="CS1485"/>
      <c r="CT1485"/>
      <c r="CU1485"/>
      <c r="CV1485"/>
      <c r="CW1485"/>
      <c r="CX1485"/>
      <c r="CY1485"/>
      <c r="CZ1485"/>
      <c r="DA1485"/>
      <c r="DB1485"/>
      <c r="DC1485"/>
      <c r="DD1485"/>
      <c r="DE1485"/>
      <c r="DF1485"/>
      <c r="DG1485"/>
      <c r="DH1485"/>
      <c r="DI1485"/>
      <c r="DJ1485"/>
      <c r="DK1485"/>
      <c r="DL1485"/>
      <c r="DM1485"/>
      <c r="DN1485"/>
      <c r="DO1485"/>
      <c r="DP1485"/>
      <c r="DQ1485"/>
      <c r="DR1485"/>
      <c r="DS1485"/>
      <c r="DT1485"/>
      <c r="DU1485"/>
      <c r="DV1485"/>
      <c r="DW1485"/>
      <c r="DX1485"/>
      <c r="DY1485"/>
      <c r="DZ1485"/>
      <c r="EA1485"/>
      <c r="EB1485"/>
      <c r="EC1485"/>
      <c r="ED1485"/>
      <c r="EE1485"/>
      <c r="EF1485"/>
      <c r="EG1485"/>
      <c r="EH1485"/>
      <c r="EI1485"/>
      <c r="EJ1485"/>
      <c r="EK1485"/>
      <c r="EL1485"/>
      <c r="EM1485"/>
      <c r="EN1485"/>
      <c r="EO1485"/>
      <c r="EP1485"/>
      <c r="EQ1485"/>
      <c r="ER1485"/>
      <c r="ES1485"/>
      <c r="ET1485"/>
      <c r="EU1485"/>
      <c r="EV1485"/>
      <c r="EW1485"/>
      <c r="EX1485"/>
      <c r="EY1485"/>
      <c r="EZ1485"/>
      <c r="FA1485"/>
      <c r="FB1485"/>
      <c r="FC1485"/>
      <c r="FD1485"/>
      <c r="FE1485"/>
      <c r="FF1485"/>
      <c r="FG1485"/>
      <c r="FH1485"/>
      <c r="FI1485"/>
      <c r="FJ1485"/>
      <c r="FK1485"/>
      <c r="FL1485"/>
      <c r="FM1485"/>
      <c r="FN1485"/>
      <c r="FO1485"/>
      <c r="FP1485"/>
      <c r="FQ1485"/>
      <c r="FR1485"/>
      <c r="FS1485"/>
      <c r="FT1485"/>
      <c r="FU1485"/>
      <c r="FV1485"/>
      <c r="FW1485"/>
      <c r="FX1485"/>
      <c r="FY1485"/>
      <c r="FZ1485"/>
      <c r="GA1485"/>
      <c r="GB1485"/>
      <c r="GC1485"/>
      <c r="GD1485"/>
      <c r="GE1485"/>
      <c r="GF1485"/>
      <c r="GG1485"/>
      <c r="GH1485"/>
      <c r="GI1485"/>
      <c r="GJ1485"/>
      <c r="GK1485"/>
      <c r="GL1485"/>
      <c r="GM1485"/>
      <c r="GN1485"/>
      <c r="GO1485"/>
      <c r="GP1485"/>
      <c r="GQ1485"/>
      <c r="GR1485"/>
      <c r="GS1485"/>
      <c r="GT1485"/>
      <c r="GU1485"/>
      <c r="GV1485"/>
      <c r="GW1485"/>
      <c r="GX1485"/>
      <c r="GY1485"/>
      <c r="GZ1485"/>
      <c r="HA1485"/>
      <c r="HB1485"/>
      <c r="HC1485"/>
      <c r="HD1485"/>
      <c r="HE1485"/>
      <c r="HF1485"/>
      <c r="HG1485"/>
      <c r="HH1485"/>
      <c r="HI1485"/>
      <c r="HJ1485"/>
      <c r="HK1485"/>
      <c r="HL1485"/>
      <c r="HM1485"/>
      <c r="HN1485"/>
      <c r="HO1485"/>
      <c r="HP1485"/>
      <c r="HQ1485"/>
      <c r="HR1485"/>
      <c r="HS1485"/>
      <c r="HT1485"/>
      <c r="HU1485"/>
      <c r="HV1485"/>
      <c r="HW1485"/>
      <c r="HX1485"/>
      <c r="HY1485"/>
      <c r="HZ1485"/>
      <c r="IA1485"/>
      <c r="IB1485"/>
      <c r="IC1485"/>
      <c r="ID1485"/>
      <c r="IE1485"/>
      <c r="IF1485"/>
      <c r="IG1485"/>
      <c r="IH1485"/>
      <c r="II1485"/>
      <c r="IJ1485"/>
      <c r="IK1485"/>
      <c r="IL1485"/>
      <c r="IM1485"/>
      <c r="IN1485"/>
      <c r="IO1485"/>
      <c r="IP1485"/>
      <c r="IQ1485"/>
      <c r="IR1485"/>
      <c r="IS1485"/>
      <c r="IT1485"/>
      <c r="IU1485"/>
      <c r="IV1485"/>
    </row>
    <row r="1486" spans="1:256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J1486"/>
      <c r="CK1486"/>
      <c r="CL1486"/>
      <c r="CM1486"/>
      <c r="CN1486"/>
      <c r="CO1486"/>
      <c r="CP1486"/>
      <c r="CQ1486"/>
      <c r="CR1486"/>
      <c r="CS1486"/>
      <c r="CT1486"/>
      <c r="CU1486"/>
      <c r="CV1486"/>
      <c r="CW1486"/>
      <c r="CX1486"/>
      <c r="CY1486"/>
      <c r="CZ1486"/>
      <c r="DA1486"/>
      <c r="DB1486"/>
      <c r="DC1486"/>
      <c r="DD1486"/>
      <c r="DE1486"/>
      <c r="DF1486"/>
      <c r="DG1486"/>
      <c r="DH1486"/>
      <c r="DI1486"/>
      <c r="DJ1486"/>
      <c r="DK1486"/>
      <c r="DL1486"/>
      <c r="DM1486"/>
      <c r="DN1486"/>
      <c r="DO1486"/>
      <c r="DP1486"/>
      <c r="DQ1486"/>
      <c r="DR1486"/>
      <c r="DS1486"/>
      <c r="DT1486"/>
      <c r="DU1486"/>
      <c r="DV1486"/>
      <c r="DW1486"/>
      <c r="DX1486"/>
      <c r="DY1486"/>
      <c r="DZ1486"/>
      <c r="EA1486"/>
      <c r="EB1486"/>
      <c r="EC1486"/>
      <c r="ED1486"/>
      <c r="EE1486"/>
      <c r="EF1486"/>
      <c r="EG1486"/>
      <c r="EH1486"/>
      <c r="EI1486"/>
      <c r="EJ1486"/>
      <c r="EK1486"/>
      <c r="EL1486"/>
      <c r="EM1486"/>
      <c r="EN1486"/>
      <c r="EO1486"/>
      <c r="EP1486"/>
      <c r="EQ1486"/>
      <c r="ER1486"/>
      <c r="ES1486"/>
      <c r="ET1486"/>
      <c r="EU1486"/>
      <c r="EV1486"/>
      <c r="EW1486"/>
      <c r="EX1486"/>
      <c r="EY1486"/>
      <c r="EZ1486"/>
      <c r="FA1486"/>
      <c r="FB1486"/>
      <c r="FC1486"/>
      <c r="FD1486"/>
      <c r="FE1486"/>
      <c r="FF1486"/>
      <c r="FG1486"/>
      <c r="FH1486"/>
      <c r="FI1486"/>
      <c r="FJ1486"/>
      <c r="FK1486"/>
      <c r="FL1486"/>
      <c r="FM1486"/>
      <c r="FN1486"/>
      <c r="FO1486"/>
      <c r="FP1486"/>
      <c r="FQ1486"/>
      <c r="FR1486"/>
      <c r="FS1486"/>
      <c r="FT1486"/>
      <c r="FU1486"/>
      <c r="FV1486"/>
      <c r="FW1486"/>
      <c r="FX1486"/>
      <c r="FY1486"/>
      <c r="FZ1486"/>
      <c r="GA1486"/>
      <c r="GB1486"/>
      <c r="GC1486"/>
      <c r="GD1486"/>
      <c r="GE1486"/>
      <c r="GF1486"/>
      <c r="GG1486"/>
      <c r="GH1486"/>
      <c r="GI1486"/>
      <c r="GJ1486"/>
      <c r="GK1486"/>
      <c r="GL1486"/>
      <c r="GM1486"/>
      <c r="GN1486"/>
      <c r="GO1486"/>
      <c r="GP1486"/>
      <c r="GQ1486"/>
      <c r="GR1486"/>
      <c r="GS1486"/>
      <c r="GT1486"/>
      <c r="GU1486"/>
      <c r="GV1486"/>
      <c r="GW1486"/>
      <c r="GX1486"/>
      <c r="GY1486"/>
      <c r="GZ1486"/>
      <c r="HA1486"/>
      <c r="HB1486"/>
      <c r="HC1486"/>
      <c r="HD1486"/>
      <c r="HE1486"/>
      <c r="HF1486"/>
      <c r="HG1486"/>
      <c r="HH1486"/>
      <c r="HI1486"/>
      <c r="HJ1486"/>
      <c r="HK1486"/>
      <c r="HL1486"/>
      <c r="HM1486"/>
      <c r="HN1486"/>
      <c r="HO1486"/>
      <c r="HP1486"/>
      <c r="HQ1486"/>
      <c r="HR1486"/>
      <c r="HS1486"/>
      <c r="HT1486"/>
      <c r="HU1486"/>
      <c r="HV1486"/>
      <c r="HW1486"/>
      <c r="HX1486"/>
      <c r="HY1486"/>
      <c r="HZ1486"/>
      <c r="IA1486"/>
      <c r="IB1486"/>
      <c r="IC1486"/>
      <c r="ID1486"/>
      <c r="IE1486"/>
      <c r="IF1486"/>
      <c r="IG1486"/>
      <c r="IH1486"/>
      <c r="II1486"/>
      <c r="IJ1486"/>
      <c r="IK1486"/>
      <c r="IL1486"/>
      <c r="IM1486"/>
      <c r="IN1486"/>
      <c r="IO1486"/>
      <c r="IP1486"/>
      <c r="IQ1486"/>
      <c r="IR1486"/>
      <c r="IS1486"/>
      <c r="IT1486"/>
      <c r="IU1486"/>
      <c r="IV1486"/>
    </row>
    <row r="1487" spans="1:256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  <c r="CG1487"/>
      <c r="CH1487"/>
      <c r="CI1487"/>
      <c r="CJ1487"/>
      <c r="CK1487"/>
      <c r="CL1487"/>
      <c r="CM1487"/>
      <c r="CN1487"/>
      <c r="CO1487"/>
      <c r="CP1487"/>
      <c r="CQ1487"/>
      <c r="CR1487"/>
      <c r="CS1487"/>
      <c r="CT1487"/>
      <c r="CU1487"/>
      <c r="CV1487"/>
      <c r="CW1487"/>
      <c r="CX1487"/>
      <c r="CY1487"/>
      <c r="CZ1487"/>
      <c r="DA1487"/>
      <c r="DB1487"/>
      <c r="DC1487"/>
      <c r="DD1487"/>
      <c r="DE1487"/>
      <c r="DF1487"/>
      <c r="DG1487"/>
      <c r="DH1487"/>
      <c r="DI1487"/>
      <c r="DJ1487"/>
      <c r="DK1487"/>
      <c r="DL1487"/>
      <c r="DM1487"/>
      <c r="DN1487"/>
      <c r="DO1487"/>
      <c r="DP1487"/>
      <c r="DQ1487"/>
      <c r="DR1487"/>
      <c r="DS1487"/>
      <c r="DT1487"/>
      <c r="DU1487"/>
      <c r="DV1487"/>
      <c r="DW1487"/>
      <c r="DX1487"/>
      <c r="DY1487"/>
      <c r="DZ1487"/>
      <c r="EA1487"/>
      <c r="EB1487"/>
      <c r="EC1487"/>
      <c r="ED1487"/>
      <c r="EE1487"/>
      <c r="EF1487"/>
      <c r="EG1487"/>
      <c r="EH1487"/>
      <c r="EI1487"/>
      <c r="EJ1487"/>
      <c r="EK1487"/>
      <c r="EL1487"/>
      <c r="EM1487"/>
      <c r="EN1487"/>
      <c r="EO1487"/>
      <c r="EP1487"/>
      <c r="EQ1487"/>
      <c r="ER1487"/>
      <c r="ES1487"/>
      <c r="ET1487"/>
      <c r="EU1487"/>
      <c r="EV1487"/>
      <c r="EW1487"/>
      <c r="EX1487"/>
      <c r="EY1487"/>
      <c r="EZ1487"/>
      <c r="FA1487"/>
      <c r="FB1487"/>
      <c r="FC1487"/>
      <c r="FD1487"/>
      <c r="FE1487"/>
      <c r="FF1487"/>
      <c r="FG1487"/>
      <c r="FH1487"/>
      <c r="FI1487"/>
      <c r="FJ1487"/>
      <c r="FK1487"/>
      <c r="FL1487"/>
      <c r="FM1487"/>
      <c r="FN1487"/>
      <c r="FO1487"/>
      <c r="FP1487"/>
      <c r="FQ1487"/>
      <c r="FR1487"/>
      <c r="FS1487"/>
      <c r="FT1487"/>
      <c r="FU1487"/>
      <c r="FV1487"/>
      <c r="FW1487"/>
      <c r="FX1487"/>
      <c r="FY1487"/>
      <c r="FZ1487"/>
      <c r="GA1487"/>
      <c r="GB1487"/>
      <c r="GC1487"/>
      <c r="GD1487"/>
      <c r="GE1487"/>
      <c r="GF1487"/>
      <c r="GG1487"/>
      <c r="GH1487"/>
      <c r="GI1487"/>
      <c r="GJ1487"/>
      <c r="GK1487"/>
      <c r="GL1487"/>
      <c r="GM1487"/>
      <c r="GN1487"/>
      <c r="GO1487"/>
      <c r="GP1487"/>
      <c r="GQ1487"/>
      <c r="GR1487"/>
      <c r="GS1487"/>
      <c r="GT1487"/>
      <c r="GU1487"/>
      <c r="GV1487"/>
      <c r="GW1487"/>
      <c r="GX1487"/>
      <c r="GY1487"/>
      <c r="GZ1487"/>
      <c r="HA1487"/>
      <c r="HB1487"/>
      <c r="HC1487"/>
      <c r="HD1487"/>
      <c r="HE1487"/>
      <c r="HF1487"/>
      <c r="HG1487"/>
      <c r="HH1487"/>
      <c r="HI1487"/>
      <c r="HJ1487"/>
      <c r="HK1487"/>
      <c r="HL1487"/>
      <c r="HM1487"/>
      <c r="HN1487"/>
      <c r="HO1487"/>
      <c r="HP1487"/>
      <c r="HQ1487"/>
      <c r="HR1487"/>
      <c r="HS1487"/>
      <c r="HT1487"/>
      <c r="HU1487"/>
      <c r="HV1487"/>
      <c r="HW1487"/>
      <c r="HX1487"/>
      <c r="HY1487"/>
      <c r="HZ1487"/>
      <c r="IA1487"/>
      <c r="IB1487"/>
      <c r="IC1487"/>
      <c r="ID1487"/>
      <c r="IE1487"/>
      <c r="IF1487"/>
      <c r="IG1487"/>
      <c r="IH1487"/>
      <c r="II1487"/>
      <c r="IJ1487"/>
      <c r="IK1487"/>
      <c r="IL1487"/>
      <c r="IM1487"/>
      <c r="IN1487"/>
      <c r="IO1487"/>
      <c r="IP1487"/>
      <c r="IQ1487"/>
      <c r="IR1487"/>
      <c r="IS1487"/>
      <c r="IT1487"/>
      <c r="IU1487"/>
      <c r="IV1487"/>
    </row>
    <row r="1488" spans="1:256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J1488"/>
      <c r="CK1488"/>
      <c r="CL1488"/>
      <c r="CM1488"/>
      <c r="CN1488"/>
      <c r="CO1488"/>
      <c r="CP1488"/>
      <c r="CQ1488"/>
      <c r="CR1488"/>
      <c r="CS1488"/>
      <c r="CT1488"/>
      <c r="CU1488"/>
      <c r="CV1488"/>
      <c r="CW1488"/>
      <c r="CX1488"/>
      <c r="CY1488"/>
      <c r="CZ1488"/>
      <c r="DA1488"/>
      <c r="DB1488"/>
      <c r="DC1488"/>
      <c r="DD1488"/>
      <c r="DE1488"/>
      <c r="DF1488"/>
      <c r="DG1488"/>
      <c r="DH1488"/>
      <c r="DI1488"/>
      <c r="DJ1488"/>
      <c r="DK1488"/>
      <c r="DL1488"/>
      <c r="DM1488"/>
      <c r="DN1488"/>
      <c r="DO1488"/>
      <c r="DP1488"/>
      <c r="DQ1488"/>
      <c r="DR1488"/>
      <c r="DS1488"/>
      <c r="DT1488"/>
      <c r="DU1488"/>
      <c r="DV1488"/>
      <c r="DW1488"/>
      <c r="DX1488"/>
      <c r="DY1488"/>
      <c r="DZ1488"/>
      <c r="EA1488"/>
      <c r="EB1488"/>
      <c r="EC1488"/>
      <c r="ED1488"/>
      <c r="EE1488"/>
      <c r="EF1488"/>
      <c r="EG1488"/>
      <c r="EH1488"/>
      <c r="EI1488"/>
      <c r="EJ1488"/>
      <c r="EK1488"/>
      <c r="EL1488"/>
      <c r="EM1488"/>
      <c r="EN1488"/>
      <c r="EO1488"/>
      <c r="EP1488"/>
      <c r="EQ1488"/>
      <c r="ER1488"/>
      <c r="ES1488"/>
      <c r="ET1488"/>
      <c r="EU1488"/>
      <c r="EV1488"/>
      <c r="EW1488"/>
      <c r="EX1488"/>
      <c r="EY1488"/>
      <c r="EZ1488"/>
      <c r="FA1488"/>
      <c r="FB1488"/>
      <c r="FC1488"/>
      <c r="FD1488"/>
      <c r="FE1488"/>
      <c r="FF1488"/>
      <c r="FG1488"/>
      <c r="FH1488"/>
      <c r="FI1488"/>
      <c r="FJ1488"/>
      <c r="FK1488"/>
      <c r="FL1488"/>
      <c r="FM1488"/>
      <c r="FN1488"/>
      <c r="FO1488"/>
      <c r="FP1488"/>
      <c r="FQ1488"/>
      <c r="FR1488"/>
      <c r="FS1488"/>
      <c r="FT1488"/>
      <c r="FU1488"/>
      <c r="FV1488"/>
      <c r="FW1488"/>
      <c r="FX1488"/>
      <c r="FY1488"/>
      <c r="FZ1488"/>
      <c r="GA1488"/>
      <c r="GB1488"/>
      <c r="GC1488"/>
      <c r="GD1488"/>
      <c r="GE1488"/>
      <c r="GF1488"/>
      <c r="GG1488"/>
      <c r="GH1488"/>
      <c r="GI1488"/>
      <c r="GJ1488"/>
      <c r="GK1488"/>
      <c r="GL1488"/>
      <c r="GM1488"/>
      <c r="GN1488"/>
      <c r="GO1488"/>
      <c r="GP1488"/>
      <c r="GQ1488"/>
      <c r="GR1488"/>
      <c r="GS1488"/>
      <c r="GT1488"/>
      <c r="GU1488"/>
      <c r="GV1488"/>
      <c r="GW1488"/>
      <c r="GX1488"/>
      <c r="GY1488"/>
      <c r="GZ1488"/>
      <c r="HA1488"/>
      <c r="HB1488"/>
      <c r="HC1488"/>
      <c r="HD1488"/>
      <c r="HE1488"/>
      <c r="HF1488"/>
      <c r="HG1488"/>
      <c r="HH1488"/>
      <c r="HI1488"/>
      <c r="HJ1488"/>
      <c r="HK1488"/>
      <c r="HL1488"/>
      <c r="HM1488"/>
      <c r="HN1488"/>
      <c r="HO1488"/>
      <c r="HP1488"/>
      <c r="HQ1488"/>
      <c r="HR1488"/>
      <c r="HS1488"/>
      <c r="HT1488"/>
      <c r="HU1488"/>
      <c r="HV1488"/>
      <c r="HW1488"/>
      <c r="HX1488"/>
      <c r="HY1488"/>
      <c r="HZ1488"/>
      <c r="IA1488"/>
      <c r="IB1488"/>
      <c r="IC1488"/>
      <c r="ID1488"/>
      <c r="IE1488"/>
      <c r="IF1488"/>
      <c r="IG1488"/>
      <c r="IH1488"/>
      <c r="II1488"/>
      <c r="IJ1488"/>
      <c r="IK1488"/>
      <c r="IL1488"/>
      <c r="IM1488"/>
      <c r="IN1488"/>
      <c r="IO1488"/>
      <c r="IP1488"/>
      <c r="IQ1488"/>
      <c r="IR1488"/>
      <c r="IS1488"/>
      <c r="IT1488"/>
      <c r="IU1488"/>
      <c r="IV1488"/>
    </row>
    <row r="1489" spans="1:256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  <c r="CG1489"/>
      <c r="CH1489"/>
      <c r="CI1489"/>
      <c r="CJ1489"/>
      <c r="CK1489"/>
      <c r="CL1489"/>
      <c r="CM1489"/>
      <c r="CN1489"/>
      <c r="CO1489"/>
      <c r="CP1489"/>
      <c r="CQ1489"/>
      <c r="CR1489"/>
      <c r="CS1489"/>
      <c r="CT1489"/>
      <c r="CU1489"/>
      <c r="CV1489"/>
      <c r="CW1489"/>
      <c r="CX1489"/>
      <c r="CY1489"/>
      <c r="CZ1489"/>
      <c r="DA1489"/>
      <c r="DB1489"/>
      <c r="DC1489"/>
      <c r="DD1489"/>
      <c r="DE1489"/>
      <c r="DF1489"/>
      <c r="DG1489"/>
      <c r="DH1489"/>
      <c r="DI1489"/>
      <c r="DJ1489"/>
      <c r="DK1489"/>
      <c r="DL1489"/>
      <c r="DM1489"/>
      <c r="DN1489"/>
      <c r="DO1489"/>
      <c r="DP1489"/>
      <c r="DQ1489"/>
      <c r="DR1489"/>
      <c r="DS1489"/>
      <c r="DT1489"/>
      <c r="DU1489"/>
      <c r="DV1489"/>
      <c r="DW1489"/>
      <c r="DX1489"/>
      <c r="DY1489"/>
      <c r="DZ1489"/>
      <c r="EA1489"/>
      <c r="EB1489"/>
      <c r="EC1489"/>
      <c r="ED1489"/>
      <c r="EE1489"/>
      <c r="EF1489"/>
      <c r="EG1489"/>
      <c r="EH1489"/>
      <c r="EI1489"/>
      <c r="EJ1489"/>
      <c r="EK1489"/>
      <c r="EL1489"/>
      <c r="EM1489"/>
      <c r="EN1489"/>
      <c r="EO1489"/>
      <c r="EP1489"/>
      <c r="EQ1489"/>
      <c r="ER1489"/>
      <c r="ES1489"/>
      <c r="ET1489"/>
      <c r="EU1489"/>
      <c r="EV1489"/>
      <c r="EW1489"/>
      <c r="EX1489"/>
      <c r="EY1489"/>
      <c r="EZ1489"/>
      <c r="FA1489"/>
      <c r="FB1489"/>
      <c r="FC1489"/>
      <c r="FD1489"/>
      <c r="FE1489"/>
      <c r="FF1489"/>
      <c r="FG1489"/>
      <c r="FH1489"/>
      <c r="FI1489"/>
      <c r="FJ1489"/>
      <c r="FK1489"/>
      <c r="FL1489"/>
      <c r="FM1489"/>
      <c r="FN1489"/>
      <c r="FO1489"/>
      <c r="FP1489"/>
      <c r="FQ1489"/>
      <c r="FR1489"/>
      <c r="FS1489"/>
      <c r="FT1489"/>
      <c r="FU1489"/>
      <c r="FV1489"/>
      <c r="FW1489"/>
      <c r="FX1489"/>
      <c r="FY1489"/>
      <c r="FZ1489"/>
      <c r="GA1489"/>
      <c r="GB1489"/>
      <c r="GC1489"/>
      <c r="GD1489"/>
      <c r="GE1489"/>
      <c r="GF1489"/>
      <c r="GG1489"/>
      <c r="GH1489"/>
      <c r="GI1489"/>
      <c r="GJ1489"/>
      <c r="GK1489"/>
      <c r="GL1489"/>
      <c r="GM1489"/>
      <c r="GN1489"/>
      <c r="GO1489"/>
      <c r="GP1489"/>
      <c r="GQ1489"/>
      <c r="GR1489"/>
      <c r="GS1489"/>
      <c r="GT1489"/>
      <c r="GU1489"/>
      <c r="GV1489"/>
      <c r="GW1489"/>
      <c r="GX1489"/>
      <c r="GY1489"/>
      <c r="GZ1489"/>
      <c r="HA1489"/>
      <c r="HB1489"/>
      <c r="HC1489"/>
      <c r="HD1489"/>
      <c r="HE1489"/>
      <c r="HF1489"/>
      <c r="HG1489"/>
      <c r="HH1489"/>
      <c r="HI1489"/>
      <c r="HJ1489"/>
      <c r="HK1489"/>
      <c r="HL1489"/>
      <c r="HM1489"/>
      <c r="HN1489"/>
      <c r="HO1489"/>
      <c r="HP1489"/>
      <c r="HQ1489"/>
      <c r="HR1489"/>
      <c r="HS1489"/>
      <c r="HT1489"/>
      <c r="HU1489"/>
      <c r="HV1489"/>
      <c r="HW1489"/>
      <c r="HX1489"/>
      <c r="HY1489"/>
      <c r="HZ1489"/>
      <c r="IA1489"/>
      <c r="IB1489"/>
      <c r="IC1489"/>
      <c r="ID1489"/>
      <c r="IE1489"/>
      <c r="IF1489"/>
      <c r="IG1489"/>
      <c r="IH1489"/>
      <c r="II1489"/>
      <c r="IJ1489"/>
      <c r="IK1489"/>
      <c r="IL1489"/>
      <c r="IM1489"/>
      <c r="IN1489"/>
      <c r="IO1489"/>
      <c r="IP1489"/>
      <c r="IQ1489"/>
      <c r="IR1489"/>
      <c r="IS1489"/>
      <c r="IT1489"/>
      <c r="IU1489"/>
      <c r="IV1489"/>
    </row>
    <row r="1490" spans="1:256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  <c r="CG1490"/>
      <c r="CH1490"/>
      <c r="CI1490"/>
      <c r="CJ1490"/>
      <c r="CK1490"/>
      <c r="CL1490"/>
      <c r="CM1490"/>
      <c r="CN1490"/>
      <c r="CO1490"/>
      <c r="CP1490"/>
      <c r="CQ1490"/>
      <c r="CR1490"/>
      <c r="CS1490"/>
      <c r="CT1490"/>
      <c r="CU1490"/>
      <c r="CV1490"/>
      <c r="CW1490"/>
      <c r="CX1490"/>
      <c r="CY1490"/>
      <c r="CZ1490"/>
      <c r="DA1490"/>
      <c r="DB1490"/>
      <c r="DC1490"/>
      <c r="DD1490"/>
      <c r="DE1490"/>
      <c r="DF1490"/>
      <c r="DG1490"/>
      <c r="DH1490"/>
      <c r="DI1490"/>
      <c r="DJ1490"/>
      <c r="DK1490"/>
      <c r="DL1490"/>
      <c r="DM1490"/>
      <c r="DN1490"/>
      <c r="DO1490"/>
      <c r="DP1490"/>
      <c r="DQ1490"/>
      <c r="DR1490"/>
      <c r="DS1490"/>
      <c r="DT1490"/>
      <c r="DU1490"/>
      <c r="DV1490"/>
      <c r="DW1490"/>
      <c r="DX1490"/>
      <c r="DY1490"/>
      <c r="DZ1490"/>
      <c r="EA1490"/>
      <c r="EB1490"/>
      <c r="EC1490"/>
      <c r="ED1490"/>
      <c r="EE1490"/>
      <c r="EF1490"/>
      <c r="EG1490"/>
      <c r="EH1490"/>
      <c r="EI1490"/>
      <c r="EJ1490"/>
      <c r="EK1490"/>
      <c r="EL1490"/>
      <c r="EM1490"/>
      <c r="EN1490"/>
      <c r="EO1490"/>
      <c r="EP1490"/>
      <c r="EQ1490"/>
      <c r="ER1490"/>
      <c r="ES1490"/>
      <c r="ET1490"/>
      <c r="EU1490"/>
      <c r="EV1490"/>
      <c r="EW1490"/>
      <c r="EX1490"/>
      <c r="EY1490"/>
      <c r="EZ1490"/>
      <c r="FA1490"/>
      <c r="FB1490"/>
      <c r="FC1490"/>
      <c r="FD1490"/>
      <c r="FE1490"/>
      <c r="FF1490"/>
      <c r="FG1490"/>
      <c r="FH1490"/>
      <c r="FI1490"/>
      <c r="FJ1490"/>
      <c r="FK1490"/>
      <c r="FL1490"/>
      <c r="FM1490"/>
      <c r="FN1490"/>
      <c r="FO1490"/>
      <c r="FP1490"/>
      <c r="FQ1490"/>
      <c r="FR1490"/>
      <c r="FS1490"/>
      <c r="FT1490"/>
      <c r="FU1490"/>
      <c r="FV1490"/>
      <c r="FW1490"/>
      <c r="FX1490"/>
      <c r="FY1490"/>
      <c r="FZ1490"/>
      <c r="GA1490"/>
      <c r="GB1490"/>
      <c r="GC1490"/>
      <c r="GD1490"/>
      <c r="GE1490"/>
      <c r="GF1490"/>
      <c r="GG1490"/>
      <c r="GH1490"/>
      <c r="GI1490"/>
      <c r="GJ1490"/>
      <c r="GK1490"/>
      <c r="GL1490"/>
      <c r="GM1490"/>
      <c r="GN1490"/>
      <c r="GO1490"/>
      <c r="GP1490"/>
      <c r="GQ1490"/>
      <c r="GR1490"/>
      <c r="GS1490"/>
      <c r="GT1490"/>
      <c r="GU1490"/>
      <c r="GV1490"/>
      <c r="GW1490"/>
      <c r="GX1490"/>
      <c r="GY1490"/>
      <c r="GZ1490"/>
      <c r="HA1490"/>
      <c r="HB1490"/>
      <c r="HC1490"/>
      <c r="HD1490"/>
      <c r="HE1490"/>
      <c r="HF1490"/>
      <c r="HG1490"/>
      <c r="HH1490"/>
      <c r="HI1490"/>
      <c r="HJ1490"/>
      <c r="HK1490"/>
      <c r="HL1490"/>
      <c r="HM1490"/>
      <c r="HN1490"/>
      <c r="HO1490"/>
      <c r="HP1490"/>
      <c r="HQ1490"/>
      <c r="HR1490"/>
      <c r="HS1490"/>
      <c r="HT1490"/>
      <c r="HU1490"/>
      <c r="HV1490"/>
      <c r="HW1490"/>
      <c r="HX1490"/>
      <c r="HY1490"/>
      <c r="HZ1490"/>
      <c r="IA1490"/>
      <c r="IB1490"/>
      <c r="IC1490"/>
      <c r="ID1490"/>
      <c r="IE1490"/>
      <c r="IF1490"/>
      <c r="IG1490"/>
      <c r="IH1490"/>
      <c r="II1490"/>
      <c r="IJ1490"/>
      <c r="IK1490"/>
      <c r="IL1490"/>
      <c r="IM1490"/>
      <c r="IN1490"/>
      <c r="IO1490"/>
      <c r="IP1490"/>
      <c r="IQ1490"/>
      <c r="IR1490"/>
      <c r="IS1490"/>
      <c r="IT1490"/>
      <c r="IU1490"/>
      <c r="IV1490"/>
    </row>
    <row r="1491" spans="1:256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  <c r="CG1491"/>
      <c r="CH1491"/>
      <c r="CI1491"/>
      <c r="CJ1491"/>
      <c r="CK1491"/>
      <c r="CL1491"/>
      <c r="CM1491"/>
      <c r="CN1491"/>
      <c r="CO1491"/>
      <c r="CP1491"/>
      <c r="CQ1491"/>
      <c r="CR1491"/>
      <c r="CS1491"/>
      <c r="CT1491"/>
      <c r="CU1491"/>
      <c r="CV1491"/>
      <c r="CW1491"/>
      <c r="CX1491"/>
      <c r="CY1491"/>
      <c r="CZ1491"/>
      <c r="DA1491"/>
      <c r="DB1491"/>
      <c r="DC1491"/>
      <c r="DD1491"/>
      <c r="DE1491"/>
      <c r="DF1491"/>
      <c r="DG1491"/>
      <c r="DH1491"/>
      <c r="DI1491"/>
      <c r="DJ1491"/>
      <c r="DK1491"/>
      <c r="DL1491"/>
      <c r="DM1491"/>
      <c r="DN1491"/>
      <c r="DO1491"/>
      <c r="DP1491"/>
      <c r="DQ1491"/>
      <c r="DR1491"/>
      <c r="DS1491"/>
      <c r="DT1491"/>
      <c r="DU1491"/>
      <c r="DV1491"/>
      <c r="DW1491"/>
      <c r="DX1491"/>
      <c r="DY1491"/>
      <c r="DZ1491"/>
      <c r="EA1491"/>
      <c r="EB1491"/>
      <c r="EC1491"/>
      <c r="ED1491"/>
      <c r="EE1491"/>
      <c r="EF1491"/>
      <c r="EG1491"/>
      <c r="EH1491"/>
      <c r="EI1491"/>
      <c r="EJ1491"/>
      <c r="EK1491"/>
      <c r="EL1491"/>
      <c r="EM1491"/>
      <c r="EN1491"/>
      <c r="EO1491"/>
      <c r="EP1491"/>
      <c r="EQ1491"/>
      <c r="ER1491"/>
      <c r="ES1491"/>
      <c r="ET1491"/>
      <c r="EU1491"/>
      <c r="EV1491"/>
      <c r="EW1491"/>
      <c r="EX1491"/>
      <c r="EY1491"/>
      <c r="EZ1491"/>
      <c r="FA1491"/>
      <c r="FB1491"/>
      <c r="FC1491"/>
      <c r="FD1491"/>
      <c r="FE1491"/>
      <c r="FF1491"/>
      <c r="FG1491"/>
      <c r="FH1491"/>
      <c r="FI1491"/>
      <c r="FJ1491"/>
      <c r="FK1491"/>
      <c r="FL1491"/>
      <c r="FM1491"/>
      <c r="FN1491"/>
      <c r="FO1491"/>
      <c r="FP1491"/>
      <c r="FQ1491"/>
      <c r="FR1491"/>
      <c r="FS1491"/>
      <c r="FT1491"/>
      <c r="FU1491"/>
      <c r="FV1491"/>
      <c r="FW1491"/>
      <c r="FX1491"/>
      <c r="FY1491"/>
      <c r="FZ1491"/>
      <c r="GA1491"/>
      <c r="GB1491"/>
      <c r="GC1491"/>
      <c r="GD1491"/>
      <c r="GE1491"/>
      <c r="GF1491"/>
      <c r="GG1491"/>
      <c r="GH1491"/>
      <c r="GI1491"/>
      <c r="GJ1491"/>
      <c r="GK1491"/>
      <c r="GL1491"/>
      <c r="GM1491"/>
      <c r="GN1491"/>
      <c r="GO1491"/>
      <c r="GP1491"/>
      <c r="GQ1491"/>
      <c r="GR1491"/>
      <c r="GS1491"/>
      <c r="GT1491"/>
      <c r="GU1491"/>
      <c r="GV1491"/>
      <c r="GW1491"/>
      <c r="GX1491"/>
      <c r="GY1491"/>
      <c r="GZ1491"/>
      <c r="HA1491"/>
      <c r="HB1491"/>
      <c r="HC1491"/>
      <c r="HD1491"/>
      <c r="HE1491"/>
      <c r="HF1491"/>
      <c r="HG1491"/>
      <c r="HH1491"/>
      <c r="HI1491"/>
      <c r="HJ1491"/>
      <c r="HK1491"/>
      <c r="HL1491"/>
      <c r="HM1491"/>
      <c r="HN1491"/>
      <c r="HO1491"/>
      <c r="HP1491"/>
      <c r="HQ1491"/>
      <c r="HR1491"/>
      <c r="HS1491"/>
      <c r="HT1491"/>
      <c r="HU1491"/>
      <c r="HV1491"/>
      <c r="HW1491"/>
      <c r="HX1491"/>
      <c r="HY1491"/>
      <c r="HZ1491"/>
      <c r="IA1491"/>
      <c r="IB1491"/>
      <c r="IC1491"/>
      <c r="ID1491"/>
      <c r="IE1491"/>
      <c r="IF1491"/>
      <c r="IG1491"/>
      <c r="IH1491"/>
      <c r="II1491"/>
      <c r="IJ1491"/>
      <c r="IK1491"/>
      <c r="IL1491"/>
      <c r="IM1491"/>
      <c r="IN1491"/>
      <c r="IO1491"/>
      <c r="IP1491"/>
      <c r="IQ1491"/>
      <c r="IR1491"/>
      <c r="IS1491"/>
      <c r="IT1491"/>
      <c r="IU1491"/>
      <c r="IV1491"/>
    </row>
    <row r="1492" spans="1:256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  <c r="CG1492"/>
      <c r="CH1492"/>
      <c r="CI1492"/>
      <c r="CJ1492"/>
      <c r="CK1492"/>
      <c r="CL1492"/>
      <c r="CM1492"/>
      <c r="CN1492"/>
      <c r="CO1492"/>
      <c r="CP1492"/>
      <c r="CQ1492"/>
      <c r="CR1492"/>
      <c r="CS1492"/>
      <c r="CT1492"/>
      <c r="CU1492"/>
      <c r="CV1492"/>
      <c r="CW1492"/>
      <c r="CX1492"/>
      <c r="CY1492"/>
      <c r="CZ1492"/>
      <c r="DA1492"/>
      <c r="DB1492"/>
      <c r="DC1492"/>
      <c r="DD1492"/>
      <c r="DE1492"/>
      <c r="DF1492"/>
      <c r="DG1492"/>
      <c r="DH1492"/>
      <c r="DI1492"/>
      <c r="DJ1492"/>
      <c r="DK1492"/>
      <c r="DL1492"/>
      <c r="DM1492"/>
      <c r="DN1492"/>
      <c r="DO1492"/>
      <c r="DP1492"/>
      <c r="DQ1492"/>
      <c r="DR1492"/>
      <c r="DS1492"/>
      <c r="DT1492"/>
      <c r="DU1492"/>
      <c r="DV1492"/>
      <c r="DW1492"/>
      <c r="DX1492"/>
      <c r="DY1492"/>
      <c r="DZ1492"/>
      <c r="EA1492"/>
      <c r="EB1492"/>
      <c r="EC1492"/>
      <c r="ED1492"/>
      <c r="EE1492"/>
      <c r="EF1492"/>
      <c r="EG1492"/>
      <c r="EH1492"/>
      <c r="EI1492"/>
      <c r="EJ1492"/>
      <c r="EK1492"/>
      <c r="EL1492"/>
      <c r="EM1492"/>
      <c r="EN1492"/>
      <c r="EO1492"/>
      <c r="EP1492"/>
      <c r="EQ1492"/>
      <c r="ER1492"/>
      <c r="ES1492"/>
      <c r="ET1492"/>
      <c r="EU1492"/>
      <c r="EV1492"/>
      <c r="EW1492"/>
      <c r="EX1492"/>
      <c r="EY1492"/>
      <c r="EZ1492"/>
      <c r="FA1492"/>
      <c r="FB1492"/>
      <c r="FC1492"/>
      <c r="FD1492"/>
      <c r="FE1492"/>
      <c r="FF1492"/>
      <c r="FG1492"/>
      <c r="FH1492"/>
      <c r="FI1492"/>
      <c r="FJ1492"/>
      <c r="FK1492"/>
      <c r="FL1492"/>
      <c r="FM1492"/>
      <c r="FN1492"/>
      <c r="FO1492"/>
      <c r="FP1492"/>
      <c r="FQ1492"/>
      <c r="FR1492"/>
      <c r="FS1492"/>
      <c r="FT1492"/>
      <c r="FU1492"/>
      <c r="FV1492"/>
      <c r="FW1492"/>
      <c r="FX1492"/>
      <c r="FY1492"/>
      <c r="FZ1492"/>
      <c r="GA1492"/>
      <c r="GB1492"/>
      <c r="GC1492"/>
      <c r="GD1492"/>
      <c r="GE1492"/>
      <c r="GF1492"/>
      <c r="GG1492"/>
      <c r="GH1492"/>
      <c r="GI1492"/>
      <c r="GJ1492"/>
      <c r="GK1492"/>
      <c r="GL1492"/>
      <c r="GM1492"/>
      <c r="GN1492"/>
      <c r="GO1492"/>
      <c r="GP1492"/>
      <c r="GQ1492"/>
      <c r="GR1492"/>
      <c r="GS1492"/>
      <c r="GT1492"/>
      <c r="GU1492"/>
      <c r="GV1492"/>
      <c r="GW1492"/>
      <c r="GX1492"/>
      <c r="GY1492"/>
      <c r="GZ1492"/>
      <c r="HA1492"/>
      <c r="HB1492"/>
      <c r="HC1492"/>
      <c r="HD1492"/>
      <c r="HE1492"/>
      <c r="HF1492"/>
      <c r="HG1492"/>
      <c r="HH1492"/>
      <c r="HI1492"/>
      <c r="HJ1492"/>
      <c r="HK1492"/>
      <c r="HL1492"/>
      <c r="HM1492"/>
      <c r="HN1492"/>
      <c r="HO1492"/>
      <c r="HP1492"/>
      <c r="HQ1492"/>
      <c r="HR1492"/>
      <c r="HS1492"/>
      <c r="HT1492"/>
      <c r="HU1492"/>
      <c r="HV1492"/>
      <c r="HW1492"/>
      <c r="HX1492"/>
      <c r="HY1492"/>
      <c r="HZ1492"/>
      <c r="IA1492"/>
      <c r="IB1492"/>
      <c r="IC1492"/>
      <c r="ID1492"/>
      <c r="IE1492"/>
      <c r="IF1492"/>
      <c r="IG1492"/>
      <c r="IH1492"/>
      <c r="II1492"/>
      <c r="IJ1492"/>
      <c r="IK1492"/>
      <c r="IL1492"/>
      <c r="IM1492"/>
      <c r="IN1492"/>
      <c r="IO1492"/>
      <c r="IP1492"/>
      <c r="IQ1492"/>
      <c r="IR1492"/>
      <c r="IS1492"/>
      <c r="IT1492"/>
      <c r="IU1492"/>
      <c r="IV1492"/>
    </row>
    <row r="1493" spans="1:256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  <c r="CG1493"/>
      <c r="CH1493"/>
      <c r="CI1493"/>
      <c r="CJ1493"/>
      <c r="CK1493"/>
      <c r="CL1493"/>
      <c r="CM1493"/>
      <c r="CN1493"/>
      <c r="CO1493"/>
      <c r="CP1493"/>
      <c r="CQ1493"/>
      <c r="CR1493"/>
      <c r="CS1493"/>
      <c r="CT1493"/>
      <c r="CU1493"/>
      <c r="CV1493"/>
      <c r="CW1493"/>
      <c r="CX1493"/>
      <c r="CY1493"/>
      <c r="CZ1493"/>
      <c r="DA1493"/>
      <c r="DB1493"/>
      <c r="DC1493"/>
      <c r="DD1493"/>
      <c r="DE1493"/>
      <c r="DF1493"/>
      <c r="DG1493"/>
      <c r="DH1493"/>
      <c r="DI1493"/>
      <c r="DJ1493"/>
      <c r="DK1493"/>
      <c r="DL1493"/>
      <c r="DM1493"/>
      <c r="DN1493"/>
      <c r="DO1493"/>
      <c r="DP1493"/>
      <c r="DQ1493"/>
      <c r="DR1493"/>
      <c r="DS1493"/>
      <c r="DT1493"/>
      <c r="DU1493"/>
      <c r="DV1493"/>
      <c r="DW1493"/>
      <c r="DX1493"/>
      <c r="DY1493"/>
      <c r="DZ1493"/>
      <c r="EA1493"/>
      <c r="EB1493"/>
      <c r="EC1493"/>
      <c r="ED1493"/>
      <c r="EE1493"/>
      <c r="EF1493"/>
      <c r="EG1493"/>
      <c r="EH1493"/>
      <c r="EI1493"/>
      <c r="EJ1493"/>
      <c r="EK1493"/>
      <c r="EL1493"/>
      <c r="EM1493"/>
      <c r="EN1493"/>
      <c r="EO1493"/>
      <c r="EP1493"/>
      <c r="EQ1493"/>
      <c r="ER1493"/>
      <c r="ES1493"/>
      <c r="ET1493"/>
      <c r="EU1493"/>
      <c r="EV1493"/>
      <c r="EW1493"/>
      <c r="EX1493"/>
      <c r="EY1493"/>
      <c r="EZ1493"/>
      <c r="FA1493"/>
      <c r="FB1493"/>
      <c r="FC1493"/>
      <c r="FD1493"/>
      <c r="FE1493"/>
      <c r="FF1493"/>
      <c r="FG1493"/>
      <c r="FH1493"/>
      <c r="FI1493"/>
      <c r="FJ1493"/>
      <c r="FK1493"/>
      <c r="FL1493"/>
      <c r="FM1493"/>
      <c r="FN1493"/>
      <c r="FO1493"/>
      <c r="FP1493"/>
      <c r="FQ1493"/>
      <c r="FR1493"/>
      <c r="FS1493"/>
      <c r="FT1493"/>
      <c r="FU1493"/>
      <c r="FV1493"/>
      <c r="FW1493"/>
      <c r="FX1493"/>
      <c r="FY1493"/>
      <c r="FZ1493"/>
      <c r="GA1493"/>
      <c r="GB1493"/>
      <c r="GC1493"/>
      <c r="GD1493"/>
      <c r="GE1493"/>
      <c r="GF1493"/>
      <c r="GG1493"/>
      <c r="GH1493"/>
      <c r="GI1493"/>
      <c r="GJ1493"/>
      <c r="GK1493"/>
      <c r="GL1493"/>
      <c r="GM1493"/>
      <c r="GN1493"/>
      <c r="GO1493"/>
      <c r="GP1493"/>
      <c r="GQ1493"/>
      <c r="GR1493"/>
      <c r="GS1493"/>
      <c r="GT1493"/>
      <c r="GU1493"/>
      <c r="GV1493"/>
      <c r="GW1493"/>
      <c r="GX1493"/>
      <c r="GY1493"/>
      <c r="GZ1493"/>
      <c r="HA1493"/>
      <c r="HB1493"/>
      <c r="HC1493"/>
      <c r="HD1493"/>
      <c r="HE1493"/>
      <c r="HF1493"/>
      <c r="HG1493"/>
      <c r="HH1493"/>
      <c r="HI1493"/>
      <c r="HJ1493"/>
      <c r="HK1493"/>
      <c r="HL1493"/>
      <c r="HM1493"/>
      <c r="HN1493"/>
      <c r="HO1493"/>
      <c r="HP1493"/>
      <c r="HQ1493"/>
      <c r="HR1493"/>
      <c r="HS1493"/>
      <c r="HT1493"/>
      <c r="HU1493"/>
      <c r="HV1493"/>
      <c r="HW1493"/>
      <c r="HX1493"/>
      <c r="HY1493"/>
      <c r="HZ1493"/>
      <c r="IA1493"/>
      <c r="IB1493"/>
      <c r="IC1493"/>
      <c r="ID1493"/>
      <c r="IE1493"/>
      <c r="IF1493"/>
      <c r="IG1493"/>
      <c r="IH1493"/>
      <c r="II1493"/>
      <c r="IJ1493"/>
      <c r="IK1493"/>
      <c r="IL1493"/>
      <c r="IM1493"/>
      <c r="IN1493"/>
      <c r="IO1493"/>
      <c r="IP1493"/>
      <c r="IQ1493"/>
      <c r="IR1493"/>
      <c r="IS1493"/>
      <c r="IT1493"/>
      <c r="IU1493"/>
      <c r="IV1493"/>
    </row>
    <row r="1494" spans="1:256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  <c r="CG1494"/>
      <c r="CH1494"/>
      <c r="CI1494"/>
      <c r="CJ1494"/>
      <c r="CK1494"/>
      <c r="CL1494"/>
      <c r="CM1494"/>
      <c r="CN1494"/>
      <c r="CO1494"/>
      <c r="CP1494"/>
      <c r="CQ1494"/>
      <c r="CR1494"/>
      <c r="CS1494"/>
      <c r="CT1494"/>
      <c r="CU1494"/>
      <c r="CV1494"/>
      <c r="CW1494"/>
      <c r="CX1494"/>
      <c r="CY1494"/>
      <c r="CZ1494"/>
      <c r="DA1494"/>
      <c r="DB1494"/>
      <c r="DC1494"/>
      <c r="DD1494"/>
      <c r="DE1494"/>
      <c r="DF1494"/>
      <c r="DG1494"/>
      <c r="DH1494"/>
      <c r="DI1494"/>
      <c r="DJ1494"/>
      <c r="DK1494"/>
      <c r="DL1494"/>
      <c r="DM1494"/>
      <c r="DN1494"/>
      <c r="DO1494"/>
      <c r="DP1494"/>
      <c r="DQ1494"/>
      <c r="DR1494"/>
      <c r="DS1494"/>
      <c r="DT1494"/>
      <c r="DU1494"/>
      <c r="DV1494"/>
      <c r="DW1494"/>
      <c r="DX1494"/>
      <c r="DY1494"/>
      <c r="DZ1494"/>
      <c r="EA1494"/>
      <c r="EB1494"/>
      <c r="EC1494"/>
      <c r="ED1494"/>
      <c r="EE1494"/>
      <c r="EF1494"/>
      <c r="EG1494"/>
      <c r="EH1494"/>
      <c r="EI1494"/>
      <c r="EJ1494"/>
      <c r="EK1494"/>
      <c r="EL1494"/>
      <c r="EM1494"/>
      <c r="EN1494"/>
      <c r="EO1494"/>
      <c r="EP1494"/>
      <c r="EQ1494"/>
      <c r="ER1494"/>
      <c r="ES1494"/>
      <c r="ET1494"/>
      <c r="EU1494"/>
      <c r="EV1494"/>
      <c r="EW1494"/>
      <c r="EX1494"/>
      <c r="EY1494"/>
      <c r="EZ1494"/>
      <c r="FA1494"/>
      <c r="FB1494"/>
      <c r="FC1494"/>
      <c r="FD1494"/>
      <c r="FE1494"/>
      <c r="FF1494"/>
      <c r="FG1494"/>
      <c r="FH1494"/>
      <c r="FI1494"/>
      <c r="FJ1494"/>
      <c r="FK1494"/>
      <c r="FL1494"/>
      <c r="FM1494"/>
      <c r="FN1494"/>
      <c r="FO1494"/>
      <c r="FP1494"/>
      <c r="FQ1494"/>
      <c r="FR1494"/>
      <c r="FS1494"/>
      <c r="FT1494"/>
      <c r="FU1494"/>
      <c r="FV1494"/>
      <c r="FW1494"/>
      <c r="FX1494"/>
      <c r="FY1494"/>
      <c r="FZ1494"/>
      <c r="GA1494"/>
      <c r="GB1494"/>
      <c r="GC1494"/>
      <c r="GD1494"/>
      <c r="GE1494"/>
      <c r="GF1494"/>
      <c r="GG1494"/>
      <c r="GH1494"/>
      <c r="GI1494"/>
      <c r="GJ1494"/>
      <c r="GK1494"/>
      <c r="GL1494"/>
      <c r="GM1494"/>
      <c r="GN1494"/>
      <c r="GO1494"/>
      <c r="GP1494"/>
      <c r="GQ1494"/>
      <c r="GR1494"/>
      <c r="GS1494"/>
      <c r="GT1494"/>
      <c r="GU1494"/>
      <c r="GV1494"/>
      <c r="GW1494"/>
      <c r="GX1494"/>
      <c r="GY1494"/>
      <c r="GZ1494"/>
      <c r="HA1494"/>
      <c r="HB1494"/>
      <c r="HC1494"/>
      <c r="HD1494"/>
      <c r="HE1494"/>
      <c r="HF1494"/>
      <c r="HG1494"/>
      <c r="HH1494"/>
      <c r="HI1494"/>
      <c r="HJ1494"/>
      <c r="HK1494"/>
      <c r="HL1494"/>
      <c r="HM1494"/>
      <c r="HN1494"/>
      <c r="HO1494"/>
      <c r="HP1494"/>
      <c r="HQ1494"/>
      <c r="HR1494"/>
      <c r="HS1494"/>
      <c r="HT1494"/>
      <c r="HU1494"/>
      <c r="HV1494"/>
      <c r="HW1494"/>
      <c r="HX1494"/>
      <c r="HY1494"/>
      <c r="HZ1494"/>
      <c r="IA1494"/>
      <c r="IB1494"/>
      <c r="IC1494"/>
      <c r="ID1494"/>
      <c r="IE1494"/>
      <c r="IF1494"/>
      <c r="IG1494"/>
      <c r="IH1494"/>
      <c r="II1494"/>
      <c r="IJ1494"/>
      <c r="IK1494"/>
      <c r="IL1494"/>
      <c r="IM1494"/>
      <c r="IN1494"/>
      <c r="IO1494"/>
      <c r="IP1494"/>
      <c r="IQ1494"/>
      <c r="IR1494"/>
      <c r="IS1494"/>
      <c r="IT1494"/>
      <c r="IU1494"/>
      <c r="IV1494"/>
    </row>
    <row r="1495" spans="1:256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/>
      <c r="CF1495"/>
      <c r="CG1495"/>
      <c r="CH1495"/>
      <c r="CI1495"/>
      <c r="CJ1495"/>
      <c r="CK1495"/>
      <c r="CL1495"/>
      <c r="CM1495"/>
      <c r="CN1495"/>
      <c r="CO1495"/>
      <c r="CP1495"/>
      <c r="CQ1495"/>
      <c r="CR1495"/>
      <c r="CS1495"/>
      <c r="CT1495"/>
      <c r="CU1495"/>
      <c r="CV1495"/>
      <c r="CW1495"/>
      <c r="CX1495"/>
      <c r="CY1495"/>
      <c r="CZ1495"/>
      <c r="DA1495"/>
      <c r="DB1495"/>
      <c r="DC1495"/>
      <c r="DD1495"/>
      <c r="DE1495"/>
      <c r="DF1495"/>
      <c r="DG1495"/>
      <c r="DH1495"/>
      <c r="DI1495"/>
      <c r="DJ1495"/>
      <c r="DK1495"/>
      <c r="DL1495"/>
      <c r="DM1495"/>
      <c r="DN1495"/>
      <c r="DO1495"/>
      <c r="DP1495"/>
      <c r="DQ1495"/>
      <c r="DR1495"/>
      <c r="DS1495"/>
      <c r="DT1495"/>
      <c r="DU1495"/>
      <c r="DV1495"/>
      <c r="DW1495"/>
      <c r="DX1495"/>
      <c r="DY1495"/>
      <c r="DZ1495"/>
      <c r="EA1495"/>
      <c r="EB1495"/>
      <c r="EC1495"/>
      <c r="ED1495"/>
      <c r="EE1495"/>
      <c r="EF1495"/>
      <c r="EG1495"/>
      <c r="EH1495"/>
      <c r="EI1495"/>
      <c r="EJ1495"/>
      <c r="EK1495"/>
      <c r="EL1495"/>
      <c r="EM1495"/>
      <c r="EN1495"/>
      <c r="EO1495"/>
      <c r="EP1495"/>
      <c r="EQ1495"/>
      <c r="ER1495"/>
      <c r="ES1495"/>
      <c r="ET1495"/>
      <c r="EU1495"/>
      <c r="EV1495"/>
      <c r="EW1495"/>
      <c r="EX1495"/>
      <c r="EY1495"/>
      <c r="EZ1495"/>
      <c r="FA1495"/>
      <c r="FB1495"/>
      <c r="FC1495"/>
      <c r="FD1495"/>
      <c r="FE1495"/>
      <c r="FF1495"/>
      <c r="FG1495"/>
      <c r="FH1495"/>
      <c r="FI1495"/>
      <c r="FJ1495"/>
      <c r="FK1495"/>
      <c r="FL1495"/>
      <c r="FM1495"/>
      <c r="FN1495"/>
      <c r="FO1495"/>
      <c r="FP1495"/>
      <c r="FQ1495"/>
      <c r="FR1495"/>
      <c r="FS1495"/>
      <c r="FT1495"/>
      <c r="FU1495"/>
      <c r="FV1495"/>
      <c r="FW1495"/>
      <c r="FX1495"/>
      <c r="FY1495"/>
      <c r="FZ1495"/>
      <c r="GA1495"/>
      <c r="GB1495"/>
      <c r="GC1495"/>
      <c r="GD1495"/>
      <c r="GE1495"/>
      <c r="GF1495"/>
      <c r="GG1495"/>
      <c r="GH1495"/>
      <c r="GI1495"/>
      <c r="GJ1495"/>
      <c r="GK1495"/>
      <c r="GL1495"/>
      <c r="GM1495"/>
      <c r="GN1495"/>
      <c r="GO1495"/>
      <c r="GP1495"/>
      <c r="GQ1495"/>
      <c r="GR1495"/>
      <c r="GS1495"/>
      <c r="GT1495"/>
      <c r="GU1495"/>
      <c r="GV1495"/>
      <c r="GW1495"/>
      <c r="GX1495"/>
      <c r="GY1495"/>
      <c r="GZ1495"/>
      <c r="HA1495"/>
      <c r="HB1495"/>
      <c r="HC1495"/>
      <c r="HD1495"/>
      <c r="HE1495"/>
      <c r="HF1495"/>
      <c r="HG1495"/>
      <c r="HH1495"/>
      <c r="HI1495"/>
      <c r="HJ1495"/>
      <c r="HK1495"/>
      <c r="HL1495"/>
      <c r="HM1495"/>
      <c r="HN1495"/>
      <c r="HO1495"/>
      <c r="HP1495"/>
      <c r="HQ1495"/>
      <c r="HR1495"/>
      <c r="HS1495"/>
      <c r="HT1495"/>
      <c r="HU1495"/>
      <c r="HV1495"/>
      <c r="HW1495"/>
      <c r="HX1495"/>
      <c r="HY1495"/>
      <c r="HZ1495"/>
      <c r="IA1495"/>
      <c r="IB1495"/>
      <c r="IC1495"/>
      <c r="ID1495"/>
      <c r="IE1495"/>
      <c r="IF1495"/>
      <c r="IG1495"/>
      <c r="IH1495"/>
      <c r="II1495"/>
      <c r="IJ1495"/>
      <c r="IK1495"/>
      <c r="IL1495"/>
      <c r="IM1495"/>
      <c r="IN1495"/>
      <c r="IO1495"/>
      <c r="IP1495"/>
      <c r="IQ1495"/>
      <c r="IR1495"/>
      <c r="IS1495"/>
      <c r="IT1495"/>
      <c r="IU1495"/>
      <c r="IV1495"/>
    </row>
    <row r="1496" spans="1:256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  <c r="CC1496"/>
      <c r="CD1496"/>
      <c r="CE1496"/>
      <c r="CF1496"/>
      <c r="CG1496"/>
      <c r="CH1496"/>
      <c r="CI1496"/>
      <c r="CJ1496"/>
      <c r="CK1496"/>
      <c r="CL1496"/>
      <c r="CM1496"/>
      <c r="CN1496"/>
      <c r="CO1496"/>
      <c r="CP1496"/>
      <c r="CQ1496"/>
      <c r="CR1496"/>
      <c r="CS1496"/>
      <c r="CT1496"/>
      <c r="CU1496"/>
      <c r="CV1496"/>
      <c r="CW1496"/>
      <c r="CX1496"/>
      <c r="CY1496"/>
      <c r="CZ1496"/>
      <c r="DA1496"/>
      <c r="DB1496"/>
      <c r="DC1496"/>
      <c r="DD1496"/>
      <c r="DE1496"/>
      <c r="DF1496"/>
      <c r="DG1496"/>
      <c r="DH1496"/>
      <c r="DI1496"/>
      <c r="DJ1496"/>
      <c r="DK1496"/>
      <c r="DL1496"/>
      <c r="DM1496"/>
      <c r="DN1496"/>
      <c r="DO1496"/>
      <c r="DP1496"/>
      <c r="DQ1496"/>
      <c r="DR1496"/>
      <c r="DS1496"/>
      <c r="DT1496"/>
      <c r="DU1496"/>
      <c r="DV1496"/>
      <c r="DW1496"/>
      <c r="DX1496"/>
      <c r="DY1496"/>
      <c r="DZ1496"/>
      <c r="EA1496"/>
      <c r="EB1496"/>
      <c r="EC1496"/>
      <c r="ED1496"/>
      <c r="EE1496"/>
      <c r="EF1496"/>
      <c r="EG1496"/>
      <c r="EH1496"/>
      <c r="EI1496"/>
      <c r="EJ1496"/>
      <c r="EK1496"/>
      <c r="EL1496"/>
      <c r="EM1496"/>
      <c r="EN1496"/>
      <c r="EO1496"/>
      <c r="EP1496"/>
      <c r="EQ1496"/>
      <c r="ER1496"/>
      <c r="ES1496"/>
      <c r="ET1496"/>
      <c r="EU1496"/>
      <c r="EV1496"/>
      <c r="EW1496"/>
      <c r="EX1496"/>
      <c r="EY1496"/>
      <c r="EZ1496"/>
      <c r="FA1496"/>
      <c r="FB1496"/>
      <c r="FC1496"/>
      <c r="FD1496"/>
      <c r="FE1496"/>
      <c r="FF1496"/>
      <c r="FG1496"/>
      <c r="FH1496"/>
      <c r="FI1496"/>
      <c r="FJ1496"/>
      <c r="FK1496"/>
      <c r="FL1496"/>
      <c r="FM1496"/>
      <c r="FN1496"/>
      <c r="FO1496"/>
      <c r="FP1496"/>
      <c r="FQ1496"/>
      <c r="FR1496"/>
      <c r="FS1496"/>
      <c r="FT1496"/>
      <c r="FU1496"/>
      <c r="FV1496"/>
      <c r="FW1496"/>
      <c r="FX1496"/>
      <c r="FY1496"/>
      <c r="FZ1496"/>
      <c r="GA1496"/>
      <c r="GB1496"/>
      <c r="GC1496"/>
      <c r="GD1496"/>
      <c r="GE1496"/>
      <c r="GF1496"/>
      <c r="GG1496"/>
      <c r="GH1496"/>
      <c r="GI1496"/>
      <c r="GJ1496"/>
      <c r="GK1496"/>
      <c r="GL1496"/>
      <c r="GM1496"/>
      <c r="GN1496"/>
      <c r="GO1496"/>
      <c r="GP1496"/>
      <c r="GQ1496"/>
      <c r="GR1496"/>
      <c r="GS1496"/>
      <c r="GT1496"/>
      <c r="GU1496"/>
      <c r="GV1496"/>
      <c r="GW1496"/>
      <c r="GX1496"/>
      <c r="GY1496"/>
      <c r="GZ1496"/>
      <c r="HA1496"/>
      <c r="HB1496"/>
      <c r="HC1496"/>
      <c r="HD1496"/>
      <c r="HE1496"/>
      <c r="HF1496"/>
      <c r="HG1496"/>
      <c r="HH1496"/>
      <c r="HI1496"/>
      <c r="HJ1496"/>
      <c r="HK1496"/>
      <c r="HL1496"/>
      <c r="HM1496"/>
      <c r="HN1496"/>
      <c r="HO1496"/>
      <c r="HP1496"/>
      <c r="HQ1496"/>
      <c r="HR1496"/>
      <c r="HS1496"/>
      <c r="HT1496"/>
      <c r="HU1496"/>
      <c r="HV1496"/>
      <c r="HW1496"/>
      <c r="HX1496"/>
      <c r="HY1496"/>
      <c r="HZ1496"/>
      <c r="IA1496"/>
      <c r="IB1496"/>
      <c r="IC1496"/>
      <c r="ID1496"/>
      <c r="IE1496"/>
      <c r="IF1496"/>
      <c r="IG1496"/>
      <c r="IH1496"/>
      <c r="II1496"/>
      <c r="IJ1496"/>
      <c r="IK1496"/>
      <c r="IL1496"/>
      <c r="IM1496"/>
      <c r="IN1496"/>
      <c r="IO1496"/>
      <c r="IP1496"/>
      <c r="IQ1496"/>
      <c r="IR1496"/>
      <c r="IS1496"/>
      <c r="IT1496"/>
      <c r="IU1496"/>
      <c r="IV1496"/>
    </row>
    <row r="1497" spans="1:256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  <c r="CC1497"/>
      <c r="CD1497"/>
      <c r="CE1497"/>
      <c r="CF1497"/>
      <c r="CG1497"/>
      <c r="CH1497"/>
      <c r="CI1497"/>
      <c r="CJ1497"/>
      <c r="CK1497"/>
      <c r="CL1497"/>
      <c r="CM1497"/>
      <c r="CN1497"/>
      <c r="CO1497"/>
      <c r="CP1497"/>
      <c r="CQ1497"/>
      <c r="CR1497"/>
      <c r="CS1497"/>
      <c r="CT1497"/>
      <c r="CU1497"/>
      <c r="CV1497"/>
      <c r="CW1497"/>
      <c r="CX1497"/>
      <c r="CY1497"/>
      <c r="CZ1497"/>
      <c r="DA1497"/>
      <c r="DB1497"/>
      <c r="DC1497"/>
      <c r="DD1497"/>
      <c r="DE1497"/>
      <c r="DF1497"/>
      <c r="DG1497"/>
      <c r="DH1497"/>
      <c r="DI1497"/>
      <c r="DJ1497"/>
      <c r="DK1497"/>
      <c r="DL1497"/>
      <c r="DM1497"/>
      <c r="DN1497"/>
      <c r="DO1497"/>
      <c r="DP1497"/>
      <c r="DQ1497"/>
      <c r="DR1497"/>
      <c r="DS1497"/>
      <c r="DT1497"/>
      <c r="DU1497"/>
      <c r="DV1497"/>
      <c r="DW1497"/>
      <c r="DX1497"/>
      <c r="DY1497"/>
      <c r="DZ1497"/>
      <c r="EA1497"/>
      <c r="EB1497"/>
      <c r="EC1497"/>
      <c r="ED1497"/>
      <c r="EE1497"/>
      <c r="EF1497"/>
      <c r="EG1497"/>
      <c r="EH1497"/>
      <c r="EI1497"/>
      <c r="EJ1497"/>
      <c r="EK1497"/>
      <c r="EL1497"/>
      <c r="EM1497"/>
      <c r="EN1497"/>
      <c r="EO1497"/>
      <c r="EP1497"/>
      <c r="EQ1497"/>
      <c r="ER1497"/>
      <c r="ES1497"/>
      <c r="ET1497"/>
      <c r="EU1497"/>
      <c r="EV1497"/>
      <c r="EW1497"/>
      <c r="EX1497"/>
      <c r="EY1497"/>
      <c r="EZ1497"/>
      <c r="FA1497"/>
      <c r="FB1497"/>
      <c r="FC1497"/>
      <c r="FD1497"/>
      <c r="FE1497"/>
      <c r="FF1497"/>
      <c r="FG1497"/>
      <c r="FH1497"/>
      <c r="FI1497"/>
      <c r="FJ1497"/>
      <c r="FK1497"/>
      <c r="FL1497"/>
      <c r="FM1497"/>
      <c r="FN1497"/>
      <c r="FO1497"/>
      <c r="FP1497"/>
      <c r="FQ1497"/>
      <c r="FR1497"/>
      <c r="FS1497"/>
      <c r="FT1497"/>
      <c r="FU1497"/>
      <c r="FV1497"/>
      <c r="FW1497"/>
      <c r="FX1497"/>
      <c r="FY1497"/>
      <c r="FZ1497"/>
      <c r="GA1497"/>
      <c r="GB1497"/>
      <c r="GC1497"/>
      <c r="GD1497"/>
      <c r="GE1497"/>
      <c r="GF1497"/>
      <c r="GG1497"/>
      <c r="GH1497"/>
      <c r="GI1497"/>
      <c r="GJ1497"/>
      <c r="GK1497"/>
      <c r="GL1497"/>
      <c r="GM1497"/>
      <c r="GN1497"/>
      <c r="GO1497"/>
      <c r="GP1497"/>
      <c r="GQ1497"/>
      <c r="GR1497"/>
      <c r="GS1497"/>
      <c r="GT1497"/>
      <c r="GU1497"/>
      <c r="GV1497"/>
      <c r="GW1497"/>
      <c r="GX1497"/>
      <c r="GY1497"/>
      <c r="GZ1497"/>
      <c r="HA1497"/>
      <c r="HB1497"/>
      <c r="HC1497"/>
      <c r="HD1497"/>
      <c r="HE1497"/>
      <c r="HF1497"/>
      <c r="HG1497"/>
      <c r="HH1497"/>
      <c r="HI1497"/>
      <c r="HJ1497"/>
      <c r="HK1497"/>
      <c r="HL1497"/>
      <c r="HM1497"/>
      <c r="HN1497"/>
      <c r="HO1497"/>
      <c r="HP1497"/>
      <c r="HQ1497"/>
      <c r="HR1497"/>
      <c r="HS1497"/>
      <c r="HT1497"/>
      <c r="HU1497"/>
      <c r="HV1497"/>
      <c r="HW1497"/>
      <c r="HX1497"/>
      <c r="HY1497"/>
      <c r="HZ1497"/>
      <c r="IA1497"/>
      <c r="IB1497"/>
      <c r="IC1497"/>
      <c r="ID1497"/>
      <c r="IE1497"/>
      <c r="IF1497"/>
      <c r="IG1497"/>
      <c r="IH1497"/>
      <c r="II1497"/>
      <c r="IJ1497"/>
      <c r="IK1497"/>
      <c r="IL1497"/>
      <c r="IM1497"/>
      <c r="IN1497"/>
      <c r="IO1497"/>
      <c r="IP1497"/>
      <c r="IQ1497"/>
      <c r="IR1497"/>
      <c r="IS1497"/>
      <c r="IT1497"/>
      <c r="IU1497"/>
      <c r="IV1497"/>
    </row>
    <row r="1498" spans="1:256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  <c r="CC1498"/>
      <c r="CD1498"/>
      <c r="CE1498"/>
      <c r="CF1498"/>
      <c r="CG1498"/>
      <c r="CH1498"/>
      <c r="CI1498"/>
      <c r="CJ1498"/>
      <c r="CK1498"/>
      <c r="CL1498"/>
      <c r="CM1498"/>
      <c r="CN1498"/>
      <c r="CO1498"/>
      <c r="CP1498"/>
      <c r="CQ1498"/>
      <c r="CR1498"/>
      <c r="CS1498"/>
      <c r="CT1498"/>
      <c r="CU1498"/>
      <c r="CV1498"/>
      <c r="CW1498"/>
      <c r="CX1498"/>
      <c r="CY1498"/>
      <c r="CZ1498"/>
      <c r="DA1498"/>
      <c r="DB1498"/>
      <c r="DC1498"/>
      <c r="DD1498"/>
      <c r="DE1498"/>
      <c r="DF1498"/>
      <c r="DG1498"/>
      <c r="DH1498"/>
      <c r="DI1498"/>
      <c r="DJ1498"/>
      <c r="DK1498"/>
      <c r="DL1498"/>
      <c r="DM1498"/>
      <c r="DN1498"/>
      <c r="DO1498"/>
      <c r="DP1498"/>
      <c r="DQ1498"/>
      <c r="DR1498"/>
      <c r="DS1498"/>
      <c r="DT1498"/>
      <c r="DU1498"/>
      <c r="DV1498"/>
      <c r="DW1498"/>
      <c r="DX1498"/>
      <c r="DY1498"/>
      <c r="DZ1498"/>
      <c r="EA1498"/>
      <c r="EB1498"/>
      <c r="EC1498"/>
      <c r="ED1498"/>
      <c r="EE1498"/>
      <c r="EF1498"/>
      <c r="EG1498"/>
      <c r="EH1498"/>
      <c r="EI1498"/>
      <c r="EJ1498"/>
      <c r="EK1498"/>
      <c r="EL1498"/>
      <c r="EM1498"/>
      <c r="EN1498"/>
      <c r="EO1498"/>
      <c r="EP1498"/>
      <c r="EQ1498"/>
      <c r="ER1498"/>
      <c r="ES1498"/>
      <c r="ET1498"/>
      <c r="EU1498"/>
      <c r="EV1498"/>
      <c r="EW1498"/>
      <c r="EX1498"/>
      <c r="EY1498"/>
      <c r="EZ1498"/>
      <c r="FA1498"/>
      <c r="FB1498"/>
      <c r="FC1498"/>
      <c r="FD1498"/>
      <c r="FE1498"/>
      <c r="FF1498"/>
      <c r="FG1498"/>
      <c r="FH1498"/>
      <c r="FI1498"/>
      <c r="FJ1498"/>
      <c r="FK1498"/>
      <c r="FL1498"/>
      <c r="FM1498"/>
      <c r="FN1498"/>
      <c r="FO1498"/>
      <c r="FP1498"/>
      <c r="FQ1498"/>
      <c r="FR1498"/>
      <c r="FS1498"/>
      <c r="FT1498"/>
      <c r="FU1498"/>
      <c r="FV1498"/>
      <c r="FW1498"/>
      <c r="FX1498"/>
      <c r="FY1498"/>
      <c r="FZ1498"/>
      <c r="GA1498"/>
      <c r="GB1498"/>
      <c r="GC1498"/>
      <c r="GD1498"/>
      <c r="GE1498"/>
      <c r="GF1498"/>
      <c r="GG1498"/>
      <c r="GH1498"/>
      <c r="GI1498"/>
      <c r="GJ1498"/>
      <c r="GK1498"/>
      <c r="GL1498"/>
      <c r="GM1498"/>
      <c r="GN1498"/>
      <c r="GO1498"/>
      <c r="GP1498"/>
      <c r="GQ1498"/>
      <c r="GR1498"/>
      <c r="GS1498"/>
      <c r="GT1498"/>
      <c r="GU1498"/>
      <c r="GV1498"/>
      <c r="GW1498"/>
      <c r="GX1498"/>
      <c r="GY1498"/>
      <c r="GZ1498"/>
      <c r="HA1498"/>
      <c r="HB1498"/>
      <c r="HC1498"/>
      <c r="HD1498"/>
      <c r="HE1498"/>
      <c r="HF1498"/>
      <c r="HG1498"/>
      <c r="HH1498"/>
      <c r="HI1498"/>
      <c r="HJ1498"/>
      <c r="HK1498"/>
      <c r="HL1498"/>
      <c r="HM1498"/>
      <c r="HN1498"/>
      <c r="HO1498"/>
      <c r="HP1498"/>
      <c r="HQ1498"/>
      <c r="HR1498"/>
      <c r="HS1498"/>
      <c r="HT1498"/>
      <c r="HU1498"/>
      <c r="HV1498"/>
      <c r="HW1498"/>
      <c r="HX1498"/>
      <c r="HY1498"/>
      <c r="HZ1498"/>
      <c r="IA1498"/>
      <c r="IB1498"/>
      <c r="IC1498"/>
      <c r="ID1498"/>
      <c r="IE1498"/>
      <c r="IF1498"/>
      <c r="IG1498"/>
      <c r="IH1498"/>
      <c r="II1498"/>
      <c r="IJ1498"/>
      <c r="IK1498"/>
      <c r="IL1498"/>
      <c r="IM1498"/>
      <c r="IN1498"/>
      <c r="IO1498"/>
      <c r="IP1498"/>
      <c r="IQ1498"/>
      <c r="IR1498"/>
      <c r="IS1498"/>
      <c r="IT1498"/>
      <c r="IU1498"/>
      <c r="IV1498"/>
    </row>
    <row r="1499" spans="1:256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  <c r="CG1499"/>
      <c r="CH1499"/>
      <c r="CI1499"/>
      <c r="CJ1499"/>
      <c r="CK1499"/>
      <c r="CL1499"/>
      <c r="CM1499"/>
      <c r="CN1499"/>
      <c r="CO1499"/>
      <c r="CP1499"/>
      <c r="CQ1499"/>
      <c r="CR1499"/>
      <c r="CS1499"/>
      <c r="CT1499"/>
      <c r="CU1499"/>
      <c r="CV1499"/>
      <c r="CW1499"/>
      <c r="CX1499"/>
      <c r="CY1499"/>
      <c r="CZ1499"/>
      <c r="DA1499"/>
      <c r="DB1499"/>
      <c r="DC1499"/>
      <c r="DD1499"/>
      <c r="DE1499"/>
      <c r="DF1499"/>
      <c r="DG1499"/>
      <c r="DH1499"/>
      <c r="DI1499"/>
      <c r="DJ1499"/>
      <c r="DK1499"/>
      <c r="DL1499"/>
      <c r="DM1499"/>
      <c r="DN1499"/>
      <c r="DO1499"/>
      <c r="DP1499"/>
      <c r="DQ1499"/>
      <c r="DR1499"/>
      <c r="DS1499"/>
      <c r="DT1499"/>
      <c r="DU1499"/>
      <c r="DV1499"/>
      <c r="DW1499"/>
      <c r="DX1499"/>
      <c r="DY1499"/>
      <c r="DZ1499"/>
      <c r="EA1499"/>
      <c r="EB1499"/>
      <c r="EC1499"/>
      <c r="ED1499"/>
      <c r="EE1499"/>
      <c r="EF1499"/>
      <c r="EG1499"/>
      <c r="EH1499"/>
      <c r="EI1499"/>
      <c r="EJ1499"/>
      <c r="EK1499"/>
      <c r="EL1499"/>
      <c r="EM1499"/>
      <c r="EN1499"/>
      <c r="EO1499"/>
      <c r="EP1499"/>
      <c r="EQ1499"/>
      <c r="ER1499"/>
      <c r="ES1499"/>
      <c r="ET1499"/>
      <c r="EU1499"/>
      <c r="EV1499"/>
      <c r="EW1499"/>
      <c r="EX1499"/>
      <c r="EY1499"/>
      <c r="EZ1499"/>
      <c r="FA1499"/>
      <c r="FB1499"/>
      <c r="FC1499"/>
      <c r="FD1499"/>
      <c r="FE1499"/>
      <c r="FF1499"/>
      <c r="FG1499"/>
      <c r="FH1499"/>
      <c r="FI1499"/>
      <c r="FJ1499"/>
      <c r="FK1499"/>
      <c r="FL1499"/>
      <c r="FM1499"/>
      <c r="FN1499"/>
      <c r="FO1499"/>
      <c r="FP1499"/>
      <c r="FQ1499"/>
      <c r="FR1499"/>
      <c r="FS1499"/>
      <c r="FT1499"/>
      <c r="FU1499"/>
      <c r="FV1499"/>
      <c r="FW1499"/>
      <c r="FX1499"/>
      <c r="FY1499"/>
      <c r="FZ1499"/>
      <c r="GA1499"/>
      <c r="GB1499"/>
      <c r="GC1499"/>
      <c r="GD1499"/>
      <c r="GE1499"/>
      <c r="GF1499"/>
      <c r="GG1499"/>
      <c r="GH1499"/>
      <c r="GI1499"/>
      <c r="GJ1499"/>
      <c r="GK1499"/>
      <c r="GL1499"/>
      <c r="GM1499"/>
      <c r="GN1499"/>
      <c r="GO1499"/>
      <c r="GP1499"/>
      <c r="GQ1499"/>
      <c r="GR1499"/>
      <c r="GS1499"/>
      <c r="GT1499"/>
      <c r="GU1499"/>
      <c r="GV1499"/>
      <c r="GW1499"/>
      <c r="GX1499"/>
      <c r="GY1499"/>
      <c r="GZ1499"/>
      <c r="HA1499"/>
      <c r="HB1499"/>
      <c r="HC1499"/>
      <c r="HD1499"/>
      <c r="HE1499"/>
      <c r="HF1499"/>
      <c r="HG1499"/>
      <c r="HH1499"/>
      <c r="HI1499"/>
      <c r="HJ1499"/>
      <c r="HK1499"/>
      <c r="HL1499"/>
      <c r="HM1499"/>
      <c r="HN1499"/>
      <c r="HO1499"/>
      <c r="HP1499"/>
      <c r="HQ1499"/>
      <c r="HR1499"/>
      <c r="HS1499"/>
      <c r="HT1499"/>
      <c r="HU1499"/>
      <c r="HV1499"/>
      <c r="HW1499"/>
      <c r="HX1499"/>
      <c r="HY1499"/>
      <c r="HZ1499"/>
      <c r="IA1499"/>
      <c r="IB1499"/>
      <c r="IC1499"/>
      <c r="ID1499"/>
      <c r="IE1499"/>
      <c r="IF1499"/>
      <c r="IG1499"/>
      <c r="IH1499"/>
      <c r="II1499"/>
      <c r="IJ1499"/>
      <c r="IK1499"/>
      <c r="IL1499"/>
      <c r="IM1499"/>
      <c r="IN1499"/>
      <c r="IO1499"/>
      <c r="IP1499"/>
      <c r="IQ1499"/>
      <c r="IR1499"/>
      <c r="IS1499"/>
      <c r="IT1499"/>
      <c r="IU1499"/>
      <c r="IV1499"/>
    </row>
    <row r="1500" spans="1:256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/>
      <c r="CF1500"/>
      <c r="CG1500"/>
      <c r="CH1500"/>
      <c r="CI1500"/>
      <c r="CJ1500"/>
      <c r="CK1500"/>
      <c r="CL1500"/>
      <c r="CM1500"/>
      <c r="CN1500"/>
      <c r="CO1500"/>
      <c r="CP1500"/>
      <c r="CQ1500"/>
      <c r="CR1500"/>
      <c r="CS1500"/>
      <c r="CT1500"/>
      <c r="CU1500"/>
      <c r="CV1500"/>
      <c r="CW1500"/>
      <c r="CX1500"/>
      <c r="CY1500"/>
      <c r="CZ1500"/>
      <c r="DA1500"/>
      <c r="DB1500"/>
      <c r="DC1500"/>
      <c r="DD1500"/>
      <c r="DE1500"/>
      <c r="DF1500"/>
      <c r="DG1500"/>
      <c r="DH1500"/>
      <c r="DI1500"/>
      <c r="DJ1500"/>
      <c r="DK1500"/>
      <c r="DL1500"/>
      <c r="DM1500"/>
      <c r="DN1500"/>
      <c r="DO1500"/>
      <c r="DP1500"/>
      <c r="DQ1500"/>
      <c r="DR1500"/>
      <c r="DS1500"/>
      <c r="DT1500"/>
      <c r="DU1500"/>
      <c r="DV1500"/>
      <c r="DW1500"/>
      <c r="DX1500"/>
      <c r="DY1500"/>
      <c r="DZ1500"/>
      <c r="EA1500"/>
      <c r="EB1500"/>
      <c r="EC1500"/>
      <c r="ED1500"/>
      <c r="EE1500"/>
      <c r="EF1500"/>
      <c r="EG1500"/>
      <c r="EH1500"/>
      <c r="EI1500"/>
      <c r="EJ1500"/>
      <c r="EK1500"/>
      <c r="EL1500"/>
      <c r="EM1500"/>
      <c r="EN1500"/>
      <c r="EO1500"/>
      <c r="EP1500"/>
      <c r="EQ1500"/>
      <c r="ER1500"/>
      <c r="ES1500"/>
      <c r="ET1500"/>
      <c r="EU1500"/>
      <c r="EV1500"/>
      <c r="EW1500"/>
      <c r="EX1500"/>
      <c r="EY1500"/>
      <c r="EZ1500"/>
      <c r="FA1500"/>
      <c r="FB1500"/>
      <c r="FC1500"/>
      <c r="FD1500"/>
      <c r="FE1500"/>
      <c r="FF1500"/>
      <c r="FG1500"/>
      <c r="FH1500"/>
      <c r="FI1500"/>
      <c r="FJ1500"/>
      <c r="FK1500"/>
      <c r="FL1500"/>
      <c r="FM1500"/>
      <c r="FN1500"/>
      <c r="FO1500"/>
      <c r="FP1500"/>
      <c r="FQ1500"/>
      <c r="FR1500"/>
      <c r="FS1500"/>
      <c r="FT1500"/>
      <c r="FU1500"/>
      <c r="FV1500"/>
      <c r="FW1500"/>
      <c r="FX1500"/>
      <c r="FY1500"/>
      <c r="FZ1500"/>
      <c r="GA1500"/>
      <c r="GB1500"/>
      <c r="GC1500"/>
      <c r="GD1500"/>
      <c r="GE1500"/>
      <c r="GF1500"/>
      <c r="GG1500"/>
      <c r="GH1500"/>
      <c r="GI1500"/>
      <c r="GJ1500"/>
      <c r="GK1500"/>
      <c r="GL1500"/>
      <c r="GM1500"/>
      <c r="GN1500"/>
      <c r="GO1500"/>
      <c r="GP1500"/>
      <c r="GQ1500"/>
      <c r="GR1500"/>
      <c r="GS1500"/>
      <c r="GT1500"/>
      <c r="GU1500"/>
      <c r="GV1500"/>
      <c r="GW1500"/>
      <c r="GX1500"/>
      <c r="GY1500"/>
      <c r="GZ1500"/>
      <c r="HA1500"/>
      <c r="HB1500"/>
      <c r="HC1500"/>
      <c r="HD1500"/>
      <c r="HE1500"/>
      <c r="HF1500"/>
      <c r="HG1500"/>
      <c r="HH1500"/>
      <c r="HI1500"/>
      <c r="HJ1500"/>
      <c r="HK1500"/>
      <c r="HL1500"/>
      <c r="HM1500"/>
      <c r="HN1500"/>
      <c r="HO1500"/>
      <c r="HP1500"/>
      <c r="HQ1500"/>
      <c r="HR1500"/>
      <c r="HS1500"/>
      <c r="HT1500"/>
      <c r="HU1500"/>
      <c r="HV1500"/>
      <c r="HW1500"/>
      <c r="HX1500"/>
      <c r="HY1500"/>
      <c r="HZ1500"/>
      <c r="IA1500"/>
      <c r="IB1500"/>
      <c r="IC1500"/>
      <c r="ID1500"/>
      <c r="IE1500"/>
      <c r="IF1500"/>
      <c r="IG1500"/>
      <c r="IH1500"/>
      <c r="II1500"/>
      <c r="IJ1500"/>
      <c r="IK1500"/>
      <c r="IL1500"/>
      <c r="IM1500"/>
      <c r="IN1500"/>
      <c r="IO1500"/>
      <c r="IP1500"/>
      <c r="IQ1500"/>
      <c r="IR1500"/>
      <c r="IS1500"/>
      <c r="IT1500"/>
      <c r="IU1500"/>
      <c r="IV1500"/>
    </row>
    <row r="1501" spans="1:256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  <c r="CG1501"/>
      <c r="CH1501"/>
      <c r="CI1501"/>
      <c r="CJ1501"/>
      <c r="CK1501"/>
      <c r="CL1501"/>
      <c r="CM1501"/>
      <c r="CN1501"/>
      <c r="CO1501"/>
      <c r="CP1501"/>
      <c r="CQ1501"/>
      <c r="CR1501"/>
      <c r="CS1501"/>
      <c r="CT1501"/>
      <c r="CU1501"/>
      <c r="CV1501"/>
      <c r="CW1501"/>
      <c r="CX1501"/>
      <c r="CY1501"/>
      <c r="CZ1501"/>
      <c r="DA1501"/>
      <c r="DB1501"/>
      <c r="DC1501"/>
      <c r="DD1501"/>
      <c r="DE1501"/>
      <c r="DF1501"/>
      <c r="DG1501"/>
      <c r="DH1501"/>
      <c r="DI1501"/>
      <c r="DJ1501"/>
      <c r="DK1501"/>
      <c r="DL1501"/>
      <c r="DM1501"/>
      <c r="DN1501"/>
      <c r="DO1501"/>
      <c r="DP1501"/>
      <c r="DQ1501"/>
      <c r="DR1501"/>
      <c r="DS1501"/>
      <c r="DT1501"/>
      <c r="DU1501"/>
      <c r="DV1501"/>
      <c r="DW1501"/>
      <c r="DX1501"/>
      <c r="DY1501"/>
      <c r="DZ1501"/>
      <c r="EA1501"/>
      <c r="EB1501"/>
      <c r="EC1501"/>
      <c r="ED1501"/>
      <c r="EE1501"/>
      <c r="EF1501"/>
      <c r="EG1501"/>
      <c r="EH1501"/>
      <c r="EI1501"/>
      <c r="EJ1501"/>
      <c r="EK1501"/>
      <c r="EL1501"/>
      <c r="EM1501"/>
      <c r="EN1501"/>
      <c r="EO1501"/>
      <c r="EP1501"/>
      <c r="EQ1501"/>
      <c r="ER1501"/>
      <c r="ES1501"/>
      <c r="ET1501"/>
      <c r="EU1501"/>
      <c r="EV1501"/>
      <c r="EW1501"/>
      <c r="EX1501"/>
      <c r="EY1501"/>
      <c r="EZ1501"/>
      <c r="FA1501"/>
      <c r="FB1501"/>
      <c r="FC1501"/>
      <c r="FD1501"/>
      <c r="FE1501"/>
      <c r="FF1501"/>
      <c r="FG1501"/>
      <c r="FH1501"/>
      <c r="FI1501"/>
      <c r="FJ1501"/>
      <c r="FK1501"/>
      <c r="FL1501"/>
      <c r="FM1501"/>
      <c r="FN1501"/>
      <c r="FO1501"/>
      <c r="FP1501"/>
      <c r="FQ1501"/>
      <c r="FR1501"/>
      <c r="FS1501"/>
      <c r="FT1501"/>
      <c r="FU1501"/>
      <c r="FV1501"/>
      <c r="FW1501"/>
      <c r="FX1501"/>
      <c r="FY1501"/>
      <c r="FZ1501"/>
      <c r="GA1501"/>
      <c r="GB1501"/>
      <c r="GC1501"/>
      <c r="GD1501"/>
      <c r="GE1501"/>
      <c r="GF1501"/>
      <c r="GG1501"/>
      <c r="GH1501"/>
      <c r="GI1501"/>
      <c r="GJ1501"/>
      <c r="GK1501"/>
      <c r="GL1501"/>
      <c r="GM1501"/>
      <c r="GN1501"/>
      <c r="GO1501"/>
      <c r="GP1501"/>
      <c r="GQ1501"/>
      <c r="GR1501"/>
      <c r="GS1501"/>
      <c r="GT1501"/>
      <c r="GU1501"/>
      <c r="GV1501"/>
      <c r="GW1501"/>
      <c r="GX1501"/>
      <c r="GY1501"/>
      <c r="GZ1501"/>
      <c r="HA1501"/>
      <c r="HB1501"/>
      <c r="HC1501"/>
      <c r="HD1501"/>
      <c r="HE1501"/>
      <c r="HF1501"/>
      <c r="HG1501"/>
      <c r="HH1501"/>
      <c r="HI1501"/>
      <c r="HJ1501"/>
      <c r="HK1501"/>
      <c r="HL1501"/>
      <c r="HM1501"/>
      <c r="HN1501"/>
      <c r="HO1501"/>
      <c r="HP1501"/>
      <c r="HQ1501"/>
      <c r="HR1501"/>
      <c r="HS1501"/>
      <c r="HT1501"/>
      <c r="HU1501"/>
      <c r="HV1501"/>
      <c r="HW1501"/>
      <c r="HX1501"/>
      <c r="HY1501"/>
      <c r="HZ1501"/>
      <c r="IA1501"/>
      <c r="IB1501"/>
      <c r="IC1501"/>
      <c r="ID1501"/>
      <c r="IE1501"/>
      <c r="IF1501"/>
      <c r="IG1501"/>
      <c r="IH1501"/>
      <c r="II1501"/>
      <c r="IJ1501"/>
      <c r="IK1501"/>
      <c r="IL1501"/>
      <c r="IM1501"/>
      <c r="IN1501"/>
      <c r="IO1501"/>
      <c r="IP1501"/>
      <c r="IQ1501"/>
      <c r="IR1501"/>
      <c r="IS1501"/>
      <c r="IT1501"/>
      <c r="IU1501"/>
      <c r="IV1501"/>
    </row>
    <row r="1502" spans="1:256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  <c r="CB1502"/>
      <c r="CC1502"/>
      <c r="CD1502"/>
      <c r="CE1502"/>
      <c r="CF1502"/>
      <c r="CG1502"/>
      <c r="CH1502"/>
      <c r="CI1502"/>
      <c r="CJ1502"/>
      <c r="CK1502"/>
      <c r="CL1502"/>
      <c r="CM1502"/>
      <c r="CN1502"/>
      <c r="CO1502"/>
      <c r="CP1502"/>
      <c r="CQ1502"/>
      <c r="CR1502"/>
      <c r="CS1502"/>
      <c r="CT1502"/>
      <c r="CU1502"/>
      <c r="CV1502"/>
      <c r="CW1502"/>
      <c r="CX1502"/>
      <c r="CY1502"/>
      <c r="CZ1502"/>
      <c r="DA1502"/>
      <c r="DB1502"/>
      <c r="DC1502"/>
      <c r="DD1502"/>
      <c r="DE1502"/>
      <c r="DF1502"/>
      <c r="DG1502"/>
      <c r="DH1502"/>
      <c r="DI1502"/>
      <c r="DJ1502"/>
      <c r="DK1502"/>
      <c r="DL1502"/>
      <c r="DM1502"/>
      <c r="DN1502"/>
      <c r="DO1502"/>
      <c r="DP1502"/>
      <c r="DQ1502"/>
      <c r="DR1502"/>
      <c r="DS1502"/>
      <c r="DT1502"/>
      <c r="DU1502"/>
      <c r="DV1502"/>
      <c r="DW1502"/>
      <c r="DX1502"/>
      <c r="DY1502"/>
      <c r="DZ1502"/>
      <c r="EA1502"/>
      <c r="EB1502"/>
      <c r="EC1502"/>
      <c r="ED1502"/>
      <c r="EE1502"/>
      <c r="EF1502"/>
      <c r="EG1502"/>
      <c r="EH1502"/>
      <c r="EI1502"/>
      <c r="EJ1502"/>
      <c r="EK1502"/>
      <c r="EL1502"/>
      <c r="EM1502"/>
      <c r="EN1502"/>
      <c r="EO1502"/>
      <c r="EP1502"/>
      <c r="EQ1502"/>
      <c r="ER1502"/>
      <c r="ES1502"/>
      <c r="ET1502"/>
      <c r="EU1502"/>
      <c r="EV1502"/>
      <c r="EW1502"/>
      <c r="EX1502"/>
      <c r="EY1502"/>
      <c r="EZ1502"/>
      <c r="FA1502"/>
      <c r="FB1502"/>
      <c r="FC1502"/>
      <c r="FD1502"/>
      <c r="FE1502"/>
      <c r="FF1502"/>
      <c r="FG1502"/>
      <c r="FH1502"/>
      <c r="FI1502"/>
      <c r="FJ1502"/>
      <c r="FK1502"/>
      <c r="FL1502"/>
      <c r="FM1502"/>
      <c r="FN1502"/>
      <c r="FO1502"/>
      <c r="FP1502"/>
      <c r="FQ1502"/>
      <c r="FR1502"/>
      <c r="FS1502"/>
      <c r="FT1502"/>
      <c r="FU1502"/>
      <c r="FV1502"/>
      <c r="FW1502"/>
      <c r="FX1502"/>
      <c r="FY1502"/>
      <c r="FZ1502"/>
      <c r="GA1502"/>
      <c r="GB1502"/>
      <c r="GC1502"/>
      <c r="GD1502"/>
      <c r="GE1502"/>
      <c r="GF1502"/>
      <c r="GG1502"/>
      <c r="GH1502"/>
      <c r="GI1502"/>
      <c r="GJ1502"/>
      <c r="GK1502"/>
      <c r="GL1502"/>
      <c r="GM1502"/>
      <c r="GN1502"/>
      <c r="GO1502"/>
      <c r="GP1502"/>
      <c r="GQ1502"/>
      <c r="GR1502"/>
      <c r="GS1502"/>
      <c r="GT1502"/>
      <c r="GU1502"/>
      <c r="GV1502"/>
      <c r="GW1502"/>
      <c r="GX1502"/>
      <c r="GY1502"/>
      <c r="GZ1502"/>
      <c r="HA1502"/>
      <c r="HB1502"/>
      <c r="HC1502"/>
      <c r="HD1502"/>
      <c r="HE1502"/>
      <c r="HF1502"/>
      <c r="HG1502"/>
      <c r="HH1502"/>
      <c r="HI1502"/>
      <c r="HJ1502"/>
      <c r="HK1502"/>
      <c r="HL1502"/>
      <c r="HM1502"/>
      <c r="HN1502"/>
      <c r="HO1502"/>
      <c r="HP1502"/>
      <c r="HQ1502"/>
      <c r="HR1502"/>
      <c r="HS1502"/>
      <c r="HT1502"/>
      <c r="HU1502"/>
      <c r="HV1502"/>
      <c r="HW1502"/>
      <c r="HX1502"/>
      <c r="HY1502"/>
      <c r="HZ1502"/>
      <c r="IA1502"/>
      <c r="IB1502"/>
      <c r="IC1502"/>
      <c r="ID1502"/>
      <c r="IE1502"/>
      <c r="IF1502"/>
      <c r="IG1502"/>
      <c r="IH1502"/>
      <c r="II1502"/>
      <c r="IJ1502"/>
      <c r="IK1502"/>
      <c r="IL1502"/>
      <c r="IM1502"/>
      <c r="IN1502"/>
      <c r="IO1502"/>
      <c r="IP1502"/>
      <c r="IQ1502"/>
      <c r="IR1502"/>
      <c r="IS1502"/>
      <c r="IT1502"/>
      <c r="IU1502"/>
      <c r="IV1502"/>
    </row>
    <row r="1503" spans="1:256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  <c r="CC1503"/>
      <c r="CD1503"/>
      <c r="CE1503"/>
      <c r="CF1503"/>
      <c r="CG1503"/>
      <c r="CH1503"/>
      <c r="CI1503"/>
      <c r="CJ1503"/>
      <c r="CK1503"/>
      <c r="CL1503"/>
      <c r="CM1503"/>
      <c r="CN1503"/>
      <c r="CO1503"/>
      <c r="CP1503"/>
      <c r="CQ1503"/>
      <c r="CR1503"/>
      <c r="CS1503"/>
      <c r="CT1503"/>
      <c r="CU1503"/>
      <c r="CV1503"/>
      <c r="CW1503"/>
      <c r="CX1503"/>
      <c r="CY1503"/>
      <c r="CZ1503"/>
      <c r="DA1503"/>
      <c r="DB1503"/>
      <c r="DC1503"/>
      <c r="DD1503"/>
      <c r="DE1503"/>
      <c r="DF1503"/>
      <c r="DG1503"/>
      <c r="DH1503"/>
      <c r="DI1503"/>
      <c r="DJ1503"/>
      <c r="DK1503"/>
      <c r="DL1503"/>
      <c r="DM1503"/>
      <c r="DN1503"/>
      <c r="DO1503"/>
      <c r="DP1503"/>
      <c r="DQ1503"/>
      <c r="DR1503"/>
      <c r="DS1503"/>
      <c r="DT1503"/>
      <c r="DU1503"/>
      <c r="DV1503"/>
      <c r="DW1503"/>
      <c r="DX1503"/>
      <c r="DY1503"/>
      <c r="DZ1503"/>
      <c r="EA1503"/>
      <c r="EB1503"/>
      <c r="EC1503"/>
      <c r="ED1503"/>
      <c r="EE1503"/>
      <c r="EF1503"/>
      <c r="EG1503"/>
      <c r="EH1503"/>
      <c r="EI1503"/>
      <c r="EJ1503"/>
      <c r="EK1503"/>
      <c r="EL1503"/>
      <c r="EM1503"/>
      <c r="EN1503"/>
      <c r="EO1503"/>
      <c r="EP1503"/>
      <c r="EQ1503"/>
      <c r="ER1503"/>
      <c r="ES1503"/>
      <c r="ET1503"/>
      <c r="EU1503"/>
      <c r="EV1503"/>
      <c r="EW1503"/>
      <c r="EX1503"/>
      <c r="EY1503"/>
      <c r="EZ1503"/>
      <c r="FA1503"/>
      <c r="FB1503"/>
      <c r="FC1503"/>
      <c r="FD1503"/>
      <c r="FE1503"/>
      <c r="FF1503"/>
      <c r="FG1503"/>
      <c r="FH1503"/>
      <c r="FI1503"/>
      <c r="FJ1503"/>
      <c r="FK1503"/>
      <c r="FL1503"/>
      <c r="FM1503"/>
      <c r="FN1503"/>
      <c r="FO1503"/>
      <c r="FP1503"/>
      <c r="FQ1503"/>
      <c r="FR1503"/>
      <c r="FS1503"/>
      <c r="FT1503"/>
      <c r="FU1503"/>
      <c r="FV1503"/>
      <c r="FW1503"/>
      <c r="FX1503"/>
      <c r="FY1503"/>
      <c r="FZ1503"/>
      <c r="GA1503"/>
      <c r="GB1503"/>
      <c r="GC1503"/>
      <c r="GD1503"/>
      <c r="GE1503"/>
      <c r="GF1503"/>
      <c r="GG1503"/>
      <c r="GH1503"/>
      <c r="GI1503"/>
      <c r="GJ1503"/>
      <c r="GK1503"/>
      <c r="GL1503"/>
      <c r="GM1503"/>
      <c r="GN1503"/>
      <c r="GO1503"/>
      <c r="GP1503"/>
      <c r="GQ1503"/>
      <c r="GR1503"/>
      <c r="GS1503"/>
      <c r="GT1503"/>
      <c r="GU1503"/>
      <c r="GV1503"/>
      <c r="GW1503"/>
      <c r="GX1503"/>
      <c r="GY1503"/>
      <c r="GZ1503"/>
      <c r="HA1503"/>
      <c r="HB1503"/>
      <c r="HC1503"/>
      <c r="HD1503"/>
      <c r="HE1503"/>
      <c r="HF1503"/>
      <c r="HG1503"/>
      <c r="HH1503"/>
      <c r="HI1503"/>
      <c r="HJ1503"/>
      <c r="HK1503"/>
      <c r="HL1503"/>
      <c r="HM1503"/>
      <c r="HN1503"/>
      <c r="HO1503"/>
      <c r="HP1503"/>
      <c r="HQ1503"/>
      <c r="HR1503"/>
      <c r="HS1503"/>
      <c r="HT1503"/>
      <c r="HU1503"/>
      <c r="HV1503"/>
      <c r="HW1503"/>
      <c r="HX1503"/>
      <c r="HY1503"/>
      <c r="HZ1503"/>
      <c r="IA1503"/>
      <c r="IB1503"/>
      <c r="IC1503"/>
      <c r="ID1503"/>
      <c r="IE1503"/>
      <c r="IF1503"/>
      <c r="IG1503"/>
      <c r="IH1503"/>
      <c r="II1503"/>
      <c r="IJ1503"/>
      <c r="IK1503"/>
      <c r="IL1503"/>
      <c r="IM1503"/>
      <c r="IN1503"/>
      <c r="IO1503"/>
      <c r="IP1503"/>
      <c r="IQ1503"/>
      <c r="IR1503"/>
      <c r="IS1503"/>
      <c r="IT1503"/>
      <c r="IU1503"/>
      <c r="IV1503"/>
    </row>
    <row r="1504" spans="1:256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  <c r="CB1504"/>
      <c r="CC1504"/>
      <c r="CD1504"/>
      <c r="CE1504"/>
      <c r="CF1504"/>
      <c r="CG1504"/>
      <c r="CH1504"/>
      <c r="CI1504"/>
      <c r="CJ1504"/>
      <c r="CK1504"/>
      <c r="CL1504"/>
      <c r="CM1504"/>
      <c r="CN1504"/>
      <c r="CO1504"/>
      <c r="CP1504"/>
      <c r="CQ1504"/>
      <c r="CR1504"/>
      <c r="CS1504"/>
      <c r="CT1504"/>
      <c r="CU1504"/>
      <c r="CV1504"/>
      <c r="CW1504"/>
      <c r="CX1504"/>
      <c r="CY1504"/>
      <c r="CZ1504"/>
      <c r="DA1504"/>
      <c r="DB1504"/>
      <c r="DC1504"/>
      <c r="DD1504"/>
      <c r="DE1504"/>
      <c r="DF1504"/>
      <c r="DG1504"/>
      <c r="DH1504"/>
      <c r="DI1504"/>
      <c r="DJ1504"/>
      <c r="DK1504"/>
      <c r="DL1504"/>
      <c r="DM1504"/>
      <c r="DN1504"/>
      <c r="DO1504"/>
      <c r="DP1504"/>
      <c r="DQ1504"/>
      <c r="DR1504"/>
      <c r="DS1504"/>
      <c r="DT1504"/>
      <c r="DU1504"/>
      <c r="DV1504"/>
      <c r="DW1504"/>
      <c r="DX1504"/>
      <c r="DY1504"/>
      <c r="DZ1504"/>
      <c r="EA1504"/>
      <c r="EB1504"/>
      <c r="EC1504"/>
      <c r="ED1504"/>
      <c r="EE1504"/>
      <c r="EF1504"/>
      <c r="EG1504"/>
      <c r="EH1504"/>
      <c r="EI1504"/>
      <c r="EJ1504"/>
      <c r="EK1504"/>
      <c r="EL1504"/>
      <c r="EM1504"/>
      <c r="EN1504"/>
      <c r="EO1504"/>
      <c r="EP1504"/>
      <c r="EQ1504"/>
      <c r="ER1504"/>
      <c r="ES1504"/>
      <c r="ET1504"/>
      <c r="EU1504"/>
      <c r="EV1504"/>
      <c r="EW1504"/>
      <c r="EX1504"/>
      <c r="EY1504"/>
      <c r="EZ1504"/>
      <c r="FA1504"/>
      <c r="FB1504"/>
      <c r="FC1504"/>
      <c r="FD1504"/>
      <c r="FE1504"/>
      <c r="FF1504"/>
      <c r="FG1504"/>
      <c r="FH1504"/>
      <c r="FI1504"/>
      <c r="FJ1504"/>
      <c r="FK1504"/>
      <c r="FL1504"/>
      <c r="FM1504"/>
      <c r="FN1504"/>
      <c r="FO1504"/>
      <c r="FP1504"/>
      <c r="FQ1504"/>
      <c r="FR1504"/>
      <c r="FS1504"/>
      <c r="FT1504"/>
      <c r="FU1504"/>
      <c r="FV1504"/>
      <c r="FW1504"/>
      <c r="FX1504"/>
      <c r="FY1504"/>
      <c r="FZ1504"/>
      <c r="GA1504"/>
      <c r="GB1504"/>
      <c r="GC1504"/>
      <c r="GD1504"/>
      <c r="GE1504"/>
      <c r="GF1504"/>
      <c r="GG1504"/>
      <c r="GH1504"/>
      <c r="GI1504"/>
      <c r="GJ1504"/>
      <c r="GK1504"/>
      <c r="GL1504"/>
      <c r="GM1504"/>
      <c r="GN1504"/>
      <c r="GO1504"/>
      <c r="GP1504"/>
      <c r="GQ1504"/>
      <c r="GR1504"/>
      <c r="GS1504"/>
      <c r="GT1504"/>
      <c r="GU1504"/>
      <c r="GV1504"/>
      <c r="GW1504"/>
      <c r="GX1504"/>
      <c r="GY1504"/>
      <c r="GZ1504"/>
      <c r="HA1504"/>
      <c r="HB1504"/>
      <c r="HC1504"/>
      <c r="HD1504"/>
      <c r="HE1504"/>
      <c r="HF1504"/>
      <c r="HG1504"/>
      <c r="HH1504"/>
      <c r="HI1504"/>
      <c r="HJ1504"/>
      <c r="HK1504"/>
      <c r="HL1504"/>
      <c r="HM1504"/>
      <c r="HN1504"/>
      <c r="HO1504"/>
      <c r="HP1504"/>
      <c r="HQ1504"/>
      <c r="HR1504"/>
      <c r="HS1504"/>
      <c r="HT1504"/>
      <c r="HU1504"/>
      <c r="HV1504"/>
      <c r="HW1504"/>
      <c r="HX1504"/>
      <c r="HY1504"/>
      <c r="HZ1504"/>
      <c r="IA1504"/>
      <c r="IB1504"/>
      <c r="IC1504"/>
      <c r="ID1504"/>
      <c r="IE1504"/>
      <c r="IF1504"/>
      <c r="IG1504"/>
      <c r="IH1504"/>
      <c r="II1504"/>
      <c r="IJ1504"/>
      <c r="IK1504"/>
      <c r="IL1504"/>
      <c r="IM1504"/>
      <c r="IN1504"/>
      <c r="IO1504"/>
      <c r="IP1504"/>
      <c r="IQ1504"/>
      <c r="IR1504"/>
      <c r="IS1504"/>
      <c r="IT1504"/>
      <c r="IU1504"/>
      <c r="IV1504"/>
    </row>
    <row r="1505" spans="1:256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  <c r="CB1505"/>
      <c r="CC1505"/>
      <c r="CD1505"/>
      <c r="CE1505"/>
      <c r="CF1505"/>
      <c r="CG1505"/>
      <c r="CH1505"/>
      <c r="CI1505"/>
      <c r="CJ1505"/>
      <c r="CK1505"/>
      <c r="CL1505"/>
      <c r="CM1505"/>
      <c r="CN1505"/>
      <c r="CO1505"/>
      <c r="CP1505"/>
      <c r="CQ1505"/>
      <c r="CR1505"/>
      <c r="CS1505"/>
      <c r="CT1505"/>
      <c r="CU1505"/>
      <c r="CV1505"/>
      <c r="CW1505"/>
      <c r="CX1505"/>
      <c r="CY1505"/>
      <c r="CZ1505"/>
      <c r="DA1505"/>
      <c r="DB1505"/>
      <c r="DC1505"/>
      <c r="DD1505"/>
      <c r="DE1505"/>
      <c r="DF1505"/>
      <c r="DG1505"/>
      <c r="DH1505"/>
      <c r="DI1505"/>
      <c r="DJ1505"/>
      <c r="DK1505"/>
      <c r="DL1505"/>
      <c r="DM1505"/>
      <c r="DN1505"/>
      <c r="DO1505"/>
      <c r="DP1505"/>
      <c r="DQ1505"/>
      <c r="DR1505"/>
      <c r="DS1505"/>
      <c r="DT1505"/>
      <c r="DU1505"/>
      <c r="DV1505"/>
      <c r="DW1505"/>
      <c r="DX1505"/>
      <c r="DY1505"/>
      <c r="DZ1505"/>
      <c r="EA1505"/>
      <c r="EB1505"/>
      <c r="EC1505"/>
      <c r="ED1505"/>
      <c r="EE1505"/>
      <c r="EF1505"/>
      <c r="EG1505"/>
      <c r="EH1505"/>
      <c r="EI1505"/>
      <c r="EJ1505"/>
      <c r="EK1505"/>
      <c r="EL1505"/>
      <c r="EM1505"/>
      <c r="EN1505"/>
      <c r="EO1505"/>
      <c r="EP1505"/>
      <c r="EQ1505"/>
      <c r="ER1505"/>
      <c r="ES1505"/>
      <c r="ET1505"/>
      <c r="EU1505"/>
      <c r="EV1505"/>
      <c r="EW1505"/>
      <c r="EX1505"/>
      <c r="EY1505"/>
      <c r="EZ1505"/>
      <c r="FA1505"/>
      <c r="FB1505"/>
      <c r="FC1505"/>
      <c r="FD1505"/>
      <c r="FE1505"/>
      <c r="FF1505"/>
      <c r="FG1505"/>
      <c r="FH1505"/>
      <c r="FI1505"/>
      <c r="FJ1505"/>
      <c r="FK1505"/>
      <c r="FL1505"/>
      <c r="FM1505"/>
      <c r="FN1505"/>
      <c r="FO1505"/>
      <c r="FP1505"/>
      <c r="FQ1505"/>
      <c r="FR1505"/>
      <c r="FS1505"/>
      <c r="FT1505"/>
      <c r="FU1505"/>
      <c r="FV1505"/>
      <c r="FW1505"/>
      <c r="FX1505"/>
      <c r="FY1505"/>
      <c r="FZ1505"/>
      <c r="GA1505"/>
      <c r="GB1505"/>
      <c r="GC1505"/>
      <c r="GD1505"/>
      <c r="GE1505"/>
      <c r="GF1505"/>
      <c r="GG1505"/>
      <c r="GH1505"/>
      <c r="GI1505"/>
      <c r="GJ1505"/>
      <c r="GK1505"/>
      <c r="GL1505"/>
      <c r="GM1505"/>
      <c r="GN1505"/>
      <c r="GO1505"/>
      <c r="GP1505"/>
      <c r="GQ1505"/>
      <c r="GR1505"/>
      <c r="GS1505"/>
      <c r="GT1505"/>
      <c r="GU1505"/>
      <c r="GV1505"/>
      <c r="GW1505"/>
      <c r="GX1505"/>
      <c r="GY1505"/>
      <c r="GZ1505"/>
      <c r="HA1505"/>
      <c r="HB1505"/>
      <c r="HC1505"/>
      <c r="HD1505"/>
      <c r="HE1505"/>
      <c r="HF1505"/>
      <c r="HG1505"/>
      <c r="HH1505"/>
      <c r="HI1505"/>
      <c r="HJ1505"/>
      <c r="HK1505"/>
      <c r="HL1505"/>
      <c r="HM1505"/>
      <c r="HN1505"/>
      <c r="HO1505"/>
      <c r="HP1505"/>
      <c r="HQ1505"/>
      <c r="HR1505"/>
      <c r="HS1505"/>
      <c r="HT1505"/>
      <c r="HU1505"/>
      <c r="HV1505"/>
      <c r="HW1505"/>
      <c r="HX1505"/>
      <c r="HY1505"/>
      <c r="HZ1505"/>
      <c r="IA1505"/>
      <c r="IB1505"/>
      <c r="IC1505"/>
      <c r="ID1505"/>
      <c r="IE1505"/>
      <c r="IF1505"/>
      <c r="IG1505"/>
      <c r="IH1505"/>
      <c r="II1505"/>
      <c r="IJ1505"/>
      <c r="IK1505"/>
      <c r="IL1505"/>
      <c r="IM1505"/>
      <c r="IN1505"/>
      <c r="IO1505"/>
      <c r="IP1505"/>
      <c r="IQ1505"/>
      <c r="IR1505"/>
      <c r="IS1505"/>
      <c r="IT1505"/>
      <c r="IU1505"/>
      <c r="IV1505"/>
    </row>
    <row r="1506" spans="1:256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  <c r="CB1506"/>
      <c r="CC1506"/>
      <c r="CD1506"/>
      <c r="CE1506"/>
      <c r="CF1506"/>
      <c r="CG1506"/>
      <c r="CH1506"/>
      <c r="CI1506"/>
      <c r="CJ1506"/>
      <c r="CK1506"/>
      <c r="CL1506"/>
      <c r="CM1506"/>
      <c r="CN1506"/>
      <c r="CO1506"/>
      <c r="CP1506"/>
      <c r="CQ1506"/>
      <c r="CR1506"/>
      <c r="CS1506"/>
      <c r="CT1506"/>
      <c r="CU1506"/>
      <c r="CV1506"/>
      <c r="CW1506"/>
      <c r="CX1506"/>
      <c r="CY1506"/>
      <c r="CZ1506"/>
      <c r="DA1506"/>
      <c r="DB1506"/>
      <c r="DC1506"/>
      <c r="DD1506"/>
      <c r="DE1506"/>
      <c r="DF1506"/>
      <c r="DG1506"/>
      <c r="DH1506"/>
      <c r="DI1506"/>
      <c r="DJ1506"/>
      <c r="DK1506"/>
      <c r="DL1506"/>
      <c r="DM1506"/>
      <c r="DN1506"/>
      <c r="DO1506"/>
      <c r="DP1506"/>
      <c r="DQ1506"/>
      <c r="DR1506"/>
      <c r="DS1506"/>
      <c r="DT1506"/>
      <c r="DU1506"/>
      <c r="DV1506"/>
      <c r="DW1506"/>
      <c r="DX1506"/>
      <c r="DY1506"/>
      <c r="DZ1506"/>
      <c r="EA1506"/>
      <c r="EB1506"/>
      <c r="EC1506"/>
      <c r="ED1506"/>
      <c r="EE1506"/>
      <c r="EF1506"/>
      <c r="EG1506"/>
      <c r="EH1506"/>
      <c r="EI1506"/>
      <c r="EJ1506"/>
      <c r="EK1506"/>
      <c r="EL1506"/>
      <c r="EM1506"/>
      <c r="EN1506"/>
      <c r="EO1506"/>
      <c r="EP1506"/>
      <c r="EQ1506"/>
      <c r="ER1506"/>
      <c r="ES1506"/>
      <c r="ET1506"/>
      <c r="EU1506"/>
      <c r="EV1506"/>
      <c r="EW1506"/>
      <c r="EX1506"/>
      <c r="EY1506"/>
      <c r="EZ1506"/>
      <c r="FA1506"/>
      <c r="FB1506"/>
      <c r="FC1506"/>
      <c r="FD1506"/>
      <c r="FE1506"/>
      <c r="FF1506"/>
      <c r="FG1506"/>
      <c r="FH1506"/>
      <c r="FI1506"/>
      <c r="FJ1506"/>
      <c r="FK1506"/>
      <c r="FL1506"/>
      <c r="FM1506"/>
      <c r="FN1506"/>
      <c r="FO1506"/>
      <c r="FP1506"/>
      <c r="FQ1506"/>
      <c r="FR1506"/>
      <c r="FS1506"/>
      <c r="FT1506"/>
      <c r="FU1506"/>
      <c r="FV1506"/>
      <c r="FW1506"/>
      <c r="FX1506"/>
      <c r="FY1506"/>
      <c r="FZ1506"/>
      <c r="GA1506"/>
      <c r="GB1506"/>
      <c r="GC1506"/>
      <c r="GD1506"/>
      <c r="GE1506"/>
      <c r="GF1506"/>
      <c r="GG1506"/>
      <c r="GH1506"/>
      <c r="GI1506"/>
      <c r="GJ1506"/>
      <c r="GK1506"/>
      <c r="GL1506"/>
      <c r="GM1506"/>
      <c r="GN1506"/>
      <c r="GO1506"/>
      <c r="GP1506"/>
      <c r="GQ1506"/>
      <c r="GR1506"/>
      <c r="GS1506"/>
      <c r="GT1506"/>
      <c r="GU1506"/>
      <c r="GV1506"/>
      <c r="GW1506"/>
      <c r="GX1506"/>
      <c r="GY1506"/>
      <c r="GZ1506"/>
      <c r="HA1506"/>
      <c r="HB1506"/>
      <c r="HC1506"/>
      <c r="HD1506"/>
      <c r="HE1506"/>
      <c r="HF1506"/>
      <c r="HG1506"/>
      <c r="HH1506"/>
      <c r="HI1506"/>
      <c r="HJ1506"/>
      <c r="HK1506"/>
      <c r="HL1506"/>
      <c r="HM1506"/>
      <c r="HN1506"/>
      <c r="HO1506"/>
      <c r="HP1506"/>
      <c r="HQ1506"/>
      <c r="HR1506"/>
      <c r="HS1506"/>
      <c r="HT1506"/>
      <c r="HU1506"/>
      <c r="HV1506"/>
      <c r="HW1506"/>
      <c r="HX1506"/>
      <c r="HY1506"/>
      <c r="HZ1506"/>
      <c r="IA1506"/>
      <c r="IB1506"/>
      <c r="IC1506"/>
      <c r="ID1506"/>
      <c r="IE1506"/>
      <c r="IF1506"/>
      <c r="IG1506"/>
      <c r="IH1506"/>
      <c r="II1506"/>
      <c r="IJ1506"/>
      <c r="IK1506"/>
      <c r="IL1506"/>
      <c r="IM1506"/>
      <c r="IN1506"/>
      <c r="IO1506"/>
      <c r="IP1506"/>
      <c r="IQ1506"/>
      <c r="IR1506"/>
      <c r="IS1506"/>
      <c r="IT1506"/>
      <c r="IU1506"/>
      <c r="IV1506"/>
    </row>
    <row r="1507" spans="1:256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  <c r="CB1507"/>
      <c r="CC1507"/>
      <c r="CD1507"/>
      <c r="CE1507"/>
      <c r="CF1507"/>
      <c r="CG1507"/>
      <c r="CH1507"/>
      <c r="CI1507"/>
      <c r="CJ1507"/>
      <c r="CK1507"/>
      <c r="CL1507"/>
      <c r="CM1507"/>
      <c r="CN1507"/>
      <c r="CO1507"/>
      <c r="CP1507"/>
      <c r="CQ1507"/>
      <c r="CR1507"/>
      <c r="CS1507"/>
      <c r="CT1507"/>
      <c r="CU1507"/>
      <c r="CV1507"/>
      <c r="CW1507"/>
      <c r="CX1507"/>
      <c r="CY1507"/>
      <c r="CZ1507"/>
      <c r="DA1507"/>
      <c r="DB1507"/>
      <c r="DC1507"/>
      <c r="DD1507"/>
      <c r="DE1507"/>
      <c r="DF1507"/>
      <c r="DG1507"/>
      <c r="DH1507"/>
      <c r="DI1507"/>
      <c r="DJ1507"/>
      <c r="DK1507"/>
      <c r="DL1507"/>
      <c r="DM1507"/>
      <c r="DN1507"/>
      <c r="DO1507"/>
      <c r="DP1507"/>
      <c r="DQ1507"/>
      <c r="DR1507"/>
      <c r="DS1507"/>
      <c r="DT1507"/>
      <c r="DU1507"/>
      <c r="DV1507"/>
      <c r="DW1507"/>
      <c r="DX1507"/>
      <c r="DY1507"/>
      <c r="DZ1507"/>
      <c r="EA1507"/>
      <c r="EB1507"/>
      <c r="EC1507"/>
      <c r="ED1507"/>
      <c r="EE1507"/>
      <c r="EF1507"/>
      <c r="EG1507"/>
      <c r="EH1507"/>
      <c r="EI1507"/>
      <c r="EJ1507"/>
      <c r="EK1507"/>
      <c r="EL1507"/>
      <c r="EM1507"/>
      <c r="EN1507"/>
      <c r="EO1507"/>
      <c r="EP1507"/>
      <c r="EQ1507"/>
      <c r="ER1507"/>
      <c r="ES1507"/>
      <c r="ET1507"/>
      <c r="EU1507"/>
      <c r="EV1507"/>
      <c r="EW1507"/>
      <c r="EX1507"/>
      <c r="EY1507"/>
      <c r="EZ1507"/>
      <c r="FA1507"/>
      <c r="FB1507"/>
      <c r="FC1507"/>
      <c r="FD1507"/>
      <c r="FE1507"/>
      <c r="FF1507"/>
      <c r="FG1507"/>
      <c r="FH1507"/>
      <c r="FI1507"/>
      <c r="FJ1507"/>
      <c r="FK1507"/>
      <c r="FL1507"/>
      <c r="FM1507"/>
      <c r="FN1507"/>
      <c r="FO1507"/>
      <c r="FP1507"/>
      <c r="FQ1507"/>
      <c r="FR1507"/>
      <c r="FS1507"/>
      <c r="FT1507"/>
      <c r="FU1507"/>
      <c r="FV1507"/>
      <c r="FW1507"/>
      <c r="FX1507"/>
      <c r="FY1507"/>
      <c r="FZ1507"/>
      <c r="GA1507"/>
      <c r="GB1507"/>
      <c r="GC1507"/>
      <c r="GD1507"/>
      <c r="GE1507"/>
      <c r="GF1507"/>
      <c r="GG1507"/>
      <c r="GH1507"/>
      <c r="GI1507"/>
      <c r="GJ1507"/>
      <c r="GK1507"/>
      <c r="GL1507"/>
      <c r="GM1507"/>
      <c r="GN1507"/>
      <c r="GO1507"/>
      <c r="GP1507"/>
      <c r="GQ1507"/>
      <c r="GR1507"/>
      <c r="GS1507"/>
      <c r="GT1507"/>
      <c r="GU1507"/>
      <c r="GV1507"/>
      <c r="GW1507"/>
      <c r="GX1507"/>
      <c r="GY1507"/>
      <c r="GZ1507"/>
      <c r="HA1507"/>
      <c r="HB1507"/>
      <c r="HC1507"/>
      <c r="HD1507"/>
      <c r="HE1507"/>
      <c r="HF1507"/>
      <c r="HG1507"/>
      <c r="HH1507"/>
      <c r="HI1507"/>
      <c r="HJ1507"/>
      <c r="HK1507"/>
      <c r="HL1507"/>
      <c r="HM1507"/>
      <c r="HN1507"/>
      <c r="HO1507"/>
      <c r="HP1507"/>
      <c r="HQ1507"/>
      <c r="HR1507"/>
      <c r="HS1507"/>
      <c r="HT1507"/>
      <c r="HU1507"/>
      <c r="HV1507"/>
      <c r="HW1507"/>
      <c r="HX1507"/>
      <c r="HY1507"/>
      <c r="HZ1507"/>
      <c r="IA1507"/>
      <c r="IB1507"/>
      <c r="IC1507"/>
      <c r="ID1507"/>
      <c r="IE1507"/>
      <c r="IF1507"/>
      <c r="IG1507"/>
      <c r="IH1507"/>
      <c r="II1507"/>
      <c r="IJ1507"/>
      <c r="IK1507"/>
      <c r="IL1507"/>
      <c r="IM1507"/>
      <c r="IN1507"/>
      <c r="IO1507"/>
      <c r="IP1507"/>
      <c r="IQ1507"/>
      <c r="IR1507"/>
      <c r="IS1507"/>
      <c r="IT1507"/>
      <c r="IU1507"/>
      <c r="IV1507"/>
    </row>
    <row r="1508" spans="1:256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  <c r="CB1508"/>
      <c r="CC1508"/>
      <c r="CD1508"/>
      <c r="CE1508"/>
      <c r="CF1508"/>
      <c r="CG1508"/>
      <c r="CH1508"/>
      <c r="CI1508"/>
      <c r="CJ1508"/>
      <c r="CK1508"/>
      <c r="CL1508"/>
      <c r="CM1508"/>
      <c r="CN1508"/>
      <c r="CO1508"/>
      <c r="CP1508"/>
      <c r="CQ1508"/>
      <c r="CR1508"/>
      <c r="CS1508"/>
      <c r="CT1508"/>
      <c r="CU1508"/>
      <c r="CV1508"/>
      <c r="CW1508"/>
      <c r="CX1508"/>
      <c r="CY1508"/>
      <c r="CZ1508"/>
      <c r="DA1508"/>
      <c r="DB1508"/>
      <c r="DC1508"/>
      <c r="DD1508"/>
      <c r="DE1508"/>
      <c r="DF1508"/>
      <c r="DG1508"/>
      <c r="DH1508"/>
      <c r="DI1508"/>
      <c r="DJ1508"/>
      <c r="DK1508"/>
      <c r="DL1508"/>
      <c r="DM1508"/>
      <c r="DN1508"/>
      <c r="DO1508"/>
      <c r="DP1508"/>
      <c r="DQ1508"/>
      <c r="DR1508"/>
      <c r="DS1508"/>
      <c r="DT1508"/>
      <c r="DU1508"/>
      <c r="DV1508"/>
      <c r="DW1508"/>
      <c r="DX1508"/>
      <c r="DY1508"/>
      <c r="DZ1508"/>
      <c r="EA1508"/>
      <c r="EB1508"/>
      <c r="EC1508"/>
      <c r="ED1508"/>
      <c r="EE1508"/>
      <c r="EF1508"/>
      <c r="EG1508"/>
      <c r="EH1508"/>
      <c r="EI1508"/>
      <c r="EJ1508"/>
      <c r="EK1508"/>
      <c r="EL1508"/>
      <c r="EM1508"/>
      <c r="EN1508"/>
      <c r="EO1508"/>
      <c r="EP1508"/>
      <c r="EQ1508"/>
      <c r="ER1508"/>
      <c r="ES1508"/>
      <c r="ET1508"/>
      <c r="EU1508"/>
      <c r="EV1508"/>
      <c r="EW1508"/>
      <c r="EX1508"/>
      <c r="EY1508"/>
      <c r="EZ1508"/>
      <c r="FA1508"/>
      <c r="FB1508"/>
      <c r="FC1508"/>
      <c r="FD1508"/>
      <c r="FE1508"/>
      <c r="FF1508"/>
      <c r="FG1508"/>
      <c r="FH1508"/>
      <c r="FI1508"/>
      <c r="FJ1508"/>
      <c r="FK1508"/>
      <c r="FL1508"/>
      <c r="FM1508"/>
      <c r="FN1508"/>
      <c r="FO1508"/>
      <c r="FP1508"/>
      <c r="FQ1508"/>
      <c r="FR1508"/>
      <c r="FS1508"/>
      <c r="FT1508"/>
      <c r="FU1508"/>
      <c r="FV1508"/>
      <c r="FW1508"/>
      <c r="FX1508"/>
      <c r="FY1508"/>
      <c r="FZ1508"/>
      <c r="GA1508"/>
      <c r="GB1508"/>
      <c r="GC1508"/>
      <c r="GD1508"/>
      <c r="GE1508"/>
      <c r="GF1508"/>
      <c r="GG1508"/>
      <c r="GH1508"/>
      <c r="GI1508"/>
      <c r="GJ1508"/>
      <c r="GK1508"/>
      <c r="GL1508"/>
      <c r="GM1508"/>
      <c r="GN1508"/>
      <c r="GO1508"/>
      <c r="GP1508"/>
      <c r="GQ1508"/>
      <c r="GR1508"/>
      <c r="GS1508"/>
      <c r="GT1508"/>
      <c r="GU1508"/>
      <c r="GV1508"/>
      <c r="GW1508"/>
      <c r="GX1508"/>
      <c r="GY1508"/>
      <c r="GZ1508"/>
      <c r="HA1508"/>
      <c r="HB1508"/>
      <c r="HC1508"/>
      <c r="HD1508"/>
      <c r="HE1508"/>
      <c r="HF1508"/>
      <c r="HG1508"/>
      <c r="HH1508"/>
      <c r="HI1508"/>
      <c r="HJ1508"/>
      <c r="HK1508"/>
      <c r="HL1508"/>
      <c r="HM1508"/>
      <c r="HN1508"/>
      <c r="HO1508"/>
      <c r="HP1508"/>
      <c r="HQ1508"/>
      <c r="HR1508"/>
      <c r="HS1508"/>
      <c r="HT1508"/>
      <c r="HU1508"/>
      <c r="HV1508"/>
      <c r="HW1508"/>
      <c r="HX1508"/>
      <c r="HY1508"/>
      <c r="HZ1508"/>
      <c r="IA1508"/>
      <c r="IB1508"/>
      <c r="IC1508"/>
      <c r="ID1508"/>
      <c r="IE1508"/>
      <c r="IF1508"/>
      <c r="IG1508"/>
      <c r="IH1508"/>
      <c r="II1508"/>
      <c r="IJ1508"/>
      <c r="IK1508"/>
      <c r="IL1508"/>
      <c r="IM1508"/>
      <c r="IN1508"/>
      <c r="IO1508"/>
      <c r="IP1508"/>
      <c r="IQ1508"/>
      <c r="IR1508"/>
      <c r="IS1508"/>
      <c r="IT1508"/>
      <c r="IU1508"/>
      <c r="IV1508"/>
    </row>
    <row r="1509" spans="1:256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  <c r="BY1509"/>
      <c r="BZ1509"/>
      <c r="CA1509"/>
      <c r="CB1509"/>
      <c r="CC1509"/>
      <c r="CD1509"/>
      <c r="CE1509"/>
      <c r="CF1509"/>
      <c r="CG1509"/>
      <c r="CH1509"/>
      <c r="CI1509"/>
      <c r="CJ1509"/>
      <c r="CK1509"/>
      <c r="CL1509"/>
      <c r="CM1509"/>
      <c r="CN1509"/>
      <c r="CO1509"/>
      <c r="CP1509"/>
      <c r="CQ1509"/>
      <c r="CR1509"/>
      <c r="CS1509"/>
      <c r="CT1509"/>
      <c r="CU1509"/>
      <c r="CV1509"/>
      <c r="CW1509"/>
      <c r="CX1509"/>
      <c r="CY1509"/>
      <c r="CZ1509"/>
      <c r="DA1509"/>
      <c r="DB1509"/>
      <c r="DC1509"/>
      <c r="DD1509"/>
      <c r="DE1509"/>
      <c r="DF1509"/>
      <c r="DG1509"/>
      <c r="DH1509"/>
      <c r="DI1509"/>
      <c r="DJ1509"/>
      <c r="DK1509"/>
      <c r="DL1509"/>
      <c r="DM1509"/>
      <c r="DN1509"/>
      <c r="DO1509"/>
      <c r="DP1509"/>
      <c r="DQ1509"/>
      <c r="DR1509"/>
      <c r="DS1509"/>
      <c r="DT1509"/>
      <c r="DU1509"/>
      <c r="DV1509"/>
      <c r="DW1509"/>
      <c r="DX1509"/>
      <c r="DY1509"/>
      <c r="DZ1509"/>
      <c r="EA1509"/>
      <c r="EB1509"/>
      <c r="EC1509"/>
      <c r="ED1509"/>
      <c r="EE1509"/>
      <c r="EF1509"/>
      <c r="EG1509"/>
      <c r="EH1509"/>
      <c r="EI1509"/>
      <c r="EJ1509"/>
      <c r="EK1509"/>
      <c r="EL1509"/>
      <c r="EM1509"/>
      <c r="EN1509"/>
      <c r="EO1509"/>
      <c r="EP1509"/>
      <c r="EQ1509"/>
      <c r="ER1509"/>
      <c r="ES1509"/>
      <c r="ET1509"/>
      <c r="EU1509"/>
      <c r="EV1509"/>
      <c r="EW1509"/>
      <c r="EX1509"/>
      <c r="EY1509"/>
      <c r="EZ1509"/>
      <c r="FA1509"/>
      <c r="FB1509"/>
      <c r="FC1509"/>
      <c r="FD1509"/>
      <c r="FE1509"/>
      <c r="FF1509"/>
      <c r="FG1509"/>
      <c r="FH1509"/>
      <c r="FI1509"/>
      <c r="FJ1509"/>
      <c r="FK1509"/>
      <c r="FL1509"/>
      <c r="FM1509"/>
      <c r="FN1509"/>
      <c r="FO1509"/>
      <c r="FP1509"/>
      <c r="FQ1509"/>
      <c r="FR1509"/>
      <c r="FS1509"/>
      <c r="FT1509"/>
      <c r="FU1509"/>
      <c r="FV1509"/>
      <c r="FW1509"/>
      <c r="FX1509"/>
      <c r="FY1509"/>
      <c r="FZ1509"/>
      <c r="GA1509"/>
      <c r="GB1509"/>
      <c r="GC1509"/>
      <c r="GD1509"/>
      <c r="GE1509"/>
      <c r="GF1509"/>
      <c r="GG1509"/>
      <c r="GH1509"/>
      <c r="GI1509"/>
      <c r="GJ1509"/>
      <c r="GK1509"/>
      <c r="GL1509"/>
      <c r="GM1509"/>
      <c r="GN1509"/>
      <c r="GO1509"/>
      <c r="GP1509"/>
      <c r="GQ1509"/>
      <c r="GR1509"/>
      <c r="GS1509"/>
      <c r="GT1509"/>
      <c r="GU1509"/>
      <c r="GV1509"/>
      <c r="GW1509"/>
      <c r="GX1509"/>
      <c r="GY1509"/>
      <c r="GZ1509"/>
      <c r="HA1509"/>
      <c r="HB1509"/>
      <c r="HC1509"/>
      <c r="HD1509"/>
      <c r="HE1509"/>
      <c r="HF1509"/>
      <c r="HG1509"/>
      <c r="HH1509"/>
      <c r="HI1509"/>
      <c r="HJ1509"/>
      <c r="HK1509"/>
      <c r="HL1509"/>
      <c r="HM1509"/>
      <c r="HN1509"/>
      <c r="HO1509"/>
      <c r="HP1509"/>
      <c r="HQ1509"/>
      <c r="HR1509"/>
      <c r="HS1509"/>
      <c r="HT1509"/>
      <c r="HU1509"/>
      <c r="HV1509"/>
      <c r="HW1509"/>
      <c r="HX1509"/>
      <c r="HY1509"/>
      <c r="HZ1509"/>
      <c r="IA1509"/>
      <c r="IB1509"/>
      <c r="IC1509"/>
      <c r="ID1509"/>
      <c r="IE1509"/>
      <c r="IF1509"/>
      <c r="IG1509"/>
      <c r="IH1509"/>
      <c r="II1509"/>
      <c r="IJ1509"/>
      <c r="IK1509"/>
      <c r="IL1509"/>
      <c r="IM1509"/>
      <c r="IN1509"/>
      <c r="IO1509"/>
      <c r="IP1509"/>
      <c r="IQ1509"/>
      <c r="IR1509"/>
      <c r="IS1509"/>
      <c r="IT1509"/>
      <c r="IU1509"/>
      <c r="IV1509"/>
    </row>
    <row r="1510" spans="1:256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  <c r="BY1510"/>
      <c r="BZ1510"/>
      <c r="CA1510"/>
      <c r="CB1510"/>
      <c r="CC1510"/>
      <c r="CD1510"/>
      <c r="CE1510"/>
      <c r="CF1510"/>
      <c r="CG1510"/>
      <c r="CH1510"/>
      <c r="CI1510"/>
      <c r="CJ1510"/>
      <c r="CK1510"/>
      <c r="CL1510"/>
      <c r="CM1510"/>
      <c r="CN1510"/>
      <c r="CO1510"/>
      <c r="CP1510"/>
      <c r="CQ1510"/>
      <c r="CR1510"/>
      <c r="CS1510"/>
      <c r="CT1510"/>
      <c r="CU1510"/>
      <c r="CV1510"/>
      <c r="CW1510"/>
      <c r="CX1510"/>
      <c r="CY1510"/>
      <c r="CZ1510"/>
      <c r="DA1510"/>
      <c r="DB1510"/>
      <c r="DC1510"/>
      <c r="DD1510"/>
      <c r="DE1510"/>
      <c r="DF1510"/>
      <c r="DG1510"/>
      <c r="DH1510"/>
      <c r="DI1510"/>
      <c r="DJ1510"/>
      <c r="DK1510"/>
      <c r="DL1510"/>
      <c r="DM1510"/>
      <c r="DN1510"/>
      <c r="DO1510"/>
      <c r="DP1510"/>
      <c r="DQ1510"/>
      <c r="DR1510"/>
      <c r="DS1510"/>
      <c r="DT1510"/>
      <c r="DU1510"/>
      <c r="DV1510"/>
      <c r="DW1510"/>
      <c r="DX1510"/>
      <c r="DY1510"/>
      <c r="DZ1510"/>
      <c r="EA1510"/>
      <c r="EB1510"/>
      <c r="EC1510"/>
      <c r="ED1510"/>
      <c r="EE1510"/>
      <c r="EF1510"/>
      <c r="EG1510"/>
      <c r="EH1510"/>
      <c r="EI1510"/>
      <c r="EJ1510"/>
      <c r="EK1510"/>
      <c r="EL1510"/>
      <c r="EM1510"/>
      <c r="EN1510"/>
      <c r="EO1510"/>
      <c r="EP1510"/>
      <c r="EQ1510"/>
      <c r="ER1510"/>
      <c r="ES1510"/>
      <c r="ET1510"/>
      <c r="EU1510"/>
      <c r="EV1510"/>
      <c r="EW1510"/>
      <c r="EX1510"/>
      <c r="EY1510"/>
      <c r="EZ1510"/>
      <c r="FA1510"/>
      <c r="FB1510"/>
      <c r="FC1510"/>
      <c r="FD1510"/>
      <c r="FE1510"/>
      <c r="FF1510"/>
      <c r="FG1510"/>
      <c r="FH1510"/>
      <c r="FI1510"/>
      <c r="FJ1510"/>
      <c r="FK1510"/>
      <c r="FL1510"/>
      <c r="FM1510"/>
      <c r="FN1510"/>
      <c r="FO1510"/>
      <c r="FP1510"/>
      <c r="FQ1510"/>
      <c r="FR1510"/>
      <c r="FS1510"/>
      <c r="FT1510"/>
      <c r="FU1510"/>
      <c r="FV1510"/>
      <c r="FW1510"/>
      <c r="FX1510"/>
      <c r="FY1510"/>
      <c r="FZ1510"/>
      <c r="GA1510"/>
      <c r="GB1510"/>
      <c r="GC1510"/>
      <c r="GD1510"/>
      <c r="GE1510"/>
      <c r="GF1510"/>
      <c r="GG1510"/>
      <c r="GH1510"/>
      <c r="GI1510"/>
      <c r="GJ1510"/>
      <c r="GK1510"/>
      <c r="GL1510"/>
      <c r="GM1510"/>
      <c r="GN1510"/>
      <c r="GO1510"/>
      <c r="GP1510"/>
      <c r="GQ1510"/>
      <c r="GR1510"/>
      <c r="GS1510"/>
      <c r="GT1510"/>
      <c r="GU1510"/>
      <c r="GV1510"/>
      <c r="GW1510"/>
      <c r="GX1510"/>
      <c r="GY1510"/>
      <c r="GZ1510"/>
      <c r="HA1510"/>
      <c r="HB1510"/>
      <c r="HC1510"/>
      <c r="HD1510"/>
      <c r="HE1510"/>
      <c r="HF1510"/>
      <c r="HG1510"/>
      <c r="HH1510"/>
      <c r="HI1510"/>
      <c r="HJ1510"/>
      <c r="HK1510"/>
      <c r="HL1510"/>
      <c r="HM1510"/>
      <c r="HN1510"/>
      <c r="HO1510"/>
      <c r="HP1510"/>
      <c r="HQ1510"/>
      <c r="HR1510"/>
      <c r="HS1510"/>
      <c r="HT1510"/>
      <c r="HU1510"/>
      <c r="HV1510"/>
      <c r="HW1510"/>
      <c r="HX1510"/>
      <c r="HY1510"/>
      <c r="HZ1510"/>
      <c r="IA1510"/>
      <c r="IB1510"/>
      <c r="IC1510"/>
      <c r="ID1510"/>
      <c r="IE1510"/>
      <c r="IF1510"/>
      <c r="IG1510"/>
      <c r="IH1510"/>
      <c r="II1510"/>
      <c r="IJ1510"/>
      <c r="IK1510"/>
      <c r="IL1510"/>
      <c r="IM1510"/>
      <c r="IN1510"/>
      <c r="IO1510"/>
      <c r="IP1510"/>
      <c r="IQ1510"/>
      <c r="IR1510"/>
      <c r="IS1510"/>
      <c r="IT1510"/>
      <c r="IU1510"/>
      <c r="IV1510"/>
    </row>
    <row r="1511" spans="1:256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  <c r="BY1511"/>
      <c r="BZ1511"/>
      <c r="CA1511"/>
      <c r="CB1511"/>
      <c r="CC1511"/>
      <c r="CD1511"/>
      <c r="CE1511"/>
      <c r="CF1511"/>
      <c r="CG1511"/>
      <c r="CH1511"/>
      <c r="CI1511"/>
      <c r="CJ1511"/>
      <c r="CK1511"/>
      <c r="CL1511"/>
      <c r="CM1511"/>
      <c r="CN1511"/>
      <c r="CO1511"/>
      <c r="CP1511"/>
      <c r="CQ1511"/>
      <c r="CR1511"/>
      <c r="CS1511"/>
      <c r="CT1511"/>
      <c r="CU1511"/>
      <c r="CV1511"/>
      <c r="CW1511"/>
      <c r="CX1511"/>
      <c r="CY1511"/>
      <c r="CZ1511"/>
      <c r="DA1511"/>
      <c r="DB1511"/>
      <c r="DC1511"/>
      <c r="DD1511"/>
      <c r="DE1511"/>
      <c r="DF1511"/>
      <c r="DG1511"/>
      <c r="DH1511"/>
      <c r="DI1511"/>
      <c r="DJ1511"/>
      <c r="DK1511"/>
      <c r="DL1511"/>
      <c r="DM1511"/>
      <c r="DN1511"/>
      <c r="DO1511"/>
      <c r="DP1511"/>
      <c r="DQ1511"/>
      <c r="DR1511"/>
      <c r="DS1511"/>
      <c r="DT1511"/>
      <c r="DU1511"/>
      <c r="DV1511"/>
      <c r="DW1511"/>
      <c r="DX1511"/>
      <c r="DY1511"/>
      <c r="DZ1511"/>
      <c r="EA1511"/>
      <c r="EB1511"/>
      <c r="EC1511"/>
      <c r="ED1511"/>
      <c r="EE1511"/>
      <c r="EF1511"/>
      <c r="EG1511"/>
      <c r="EH1511"/>
      <c r="EI1511"/>
      <c r="EJ1511"/>
      <c r="EK1511"/>
      <c r="EL1511"/>
      <c r="EM1511"/>
      <c r="EN1511"/>
      <c r="EO1511"/>
      <c r="EP1511"/>
      <c r="EQ1511"/>
      <c r="ER1511"/>
      <c r="ES1511"/>
      <c r="ET1511"/>
      <c r="EU1511"/>
      <c r="EV1511"/>
      <c r="EW1511"/>
      <c r="EX1511"/>
      <c r="EY1511"/>
      <c r="EZ1511"/>
      <c r="FA1511"/>
      <c r="FB1511"/>
      <c r="FC1511"/>
      <c r="FD1511"/>
      <c r="FE1511"/>
      <c r="FF1511"/>
      <c r="FG1511"/>
      <c r="FH1511"/>
      <c r="FI1511"/>
      <c r="FJ1511"/>
      <c r="FK1511"/>
      <c r="FL1511"/>
      <c r="FM1511"/>
      <c r="FN1511"/>
      <c r="FO1511"/>
      <c r="FP1511"/>
      <c r="FQ1511"/>
      <c r="FR1511"/>
      <c r="FS1511"/>
      <c r="FT1511"/>
      <c r="FU1511"/>
      <c r="FV1511"/>
      <c r="FW1511"/>
      <c r="FX1511"/>
      <c r="FY1511"/>
      <c r="FZ1511"/>
      <c r="GA1511"/>
      <c r="GB1511"/>
      <c r="GC1511"/>
      <c r="GD1511"/>
      <c r="GE1511"/>
      <c r="GF1511"/>
      <c r="GG1511"/>
      <c r="GH1511"/>
      <c r="GI1511"/>
      <c r="GJ1511"/>
      <c r="GK1511"/>
      <c r="GL1511"/>
      <c r="GM1511"/>
      <c r="GN1511"/>
      <c r="GO1511"/>
      <c r="GP1511"/>
      <c r="GQ1511"/>
      <c r="GR1511"/>
      <c r="GS1511"/>
      <c r="GT1511"/>
      <c r="GU1511"/>
      <c r="GV1511"/>
      <c r="GW1511"/>
      <c r="GX1511"/>
      <c r="GY1511"/>
      <c r="GZ1511"/>
      <c r="HA1511"/>
      <c r="HB1511"/>
      <c r="HC1511"/>
      <c r="HD1511"/>
      <c r="HE1511"/>
      <c r="HF1511"/>
      <c r="HG1511"/>
      <c r="HH1511"/>
      <c r="HI1511"/>
      <c r="HJ1511"/>
      <c r="HK1511"/>
      <c r="HL1511"/>
      <c r="HM1511"/>
      <c r="HN1511"/>
      <c r="HO1511"/>
      <c r="HP1511"/>
      <c r="HQ1511"/>
      <c r="HR1511"/>
      <c r="HS1511"/>
      <c r="HT1511"/>
      <c r="HU1511"/>
      <c r="HV1511"/>
      <c r="HW1511"/>
      <c r="HX1511"/>
      <c r="HY1511"/>
      <c r="HZ1511"/>
      <c r="IA1511"/>
      <c r="IB1511"/>
      <c r="IC1511"/>
      <c r="ID1511"/>
      <c r="IE1511"/>
      <c r="IF1511"/>
      <c r="IG1511"/>
      <c r="IH1511"/>
      <c r="II1511"/>
      <c r="IJ1511"/>
      <c r="IK1511"/>
      <c r="IL1511"/>
      <c r="IM1511"/>
      <c r="IN1511"/>
      <c r="IO1511"/>
      <c r="IP1511"/>
      <c r="IQ1511"/>
      <c r="IR1511"/>
      <c r="IS1511"/>
      <c r="IT1511"/>
      <c r="IU1511"/>
      <c r="IV1511"/>
    </row>
    <row r="1512" spans="1:256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  <c r="BY1512"/>
      <c r="BZ1512"/>
      <c r="CA1512"/>
      <c r="CB1512"/>
      <c r="CC1512"/>
      <c r="CD1512"/>
      <c r="CE1512"/>
      <c r="CF1512"/>
      <c r="CG1512"/>
      <c r="CH1512"/>
      <c r="CI1512"/>
      <c r="CJ1512"/>
      <c r="CK1512"/>
      <c r="CL1512"/>
      <c r="CM1512"/>
      <c r="CN1512"/>
      <c r="CO1512"/>
      <c r="CP1512"/>
      <c r="CQ1512"/>
      <c r="CR1512"/>
      <c r="CS1512"/>
      <c r="CT1512"/>
      <c r="CU1512"/>
      <c r="CV1512"/>
      <c r="CW1512"/>
      <c r="CX1512"/>
      <c r="CY1512"/>
      <c r="CZ1512"/>
      <c r="DA1512"/>
      <c r="DB1512"/>
      <c r="DC1512"/>
      <c r="DD1512"/>
      <c r="DE1512"/>
      <c r="DF1512"/>
      <c r="DG1512"/>
      <c r="DH1512"/>
      <c r="DI1512"/>
      <c r="DJ1512"/>
      <c r="DK1512"/>
      <c r="DL1512"/>
      <c r="DM1512"/>
      <c r="DN1512"/>
      <c r="DO1512"/>
      <c r="DP1512"/>
      <c r="DQ1512"/>
      <c r="DR1512"/>
      <c r="DS1512"/>
      <c r="DT1512"/>
      <c r="DU1512"/>
      <c r="DV1512"/>
      <c r="DW1512"/>
      <c r="DX1512"/>
      <c r="DY1512"/>
      <c r="DZ1512"/>
      <c r="EA1512"/>
      <c r="EB1512"/>
      <c r="EC1512"/>
      <c r="ED1512"/>
      <c r="EE1512"/>
      <c r="EF1512"/>
      <c r="EG1512"/>
      <c r="EH1512"/>
      <c r="EI1512"/>
      <c r="EJ1512"/>
      <c r="EK1512"/>
      <c r="EL1512"/>
      <c r="EM1512"/>
      <c r="EN1512"/>
      <c r="EO1512"/>
      <c r="EP1512"/>
      <c r="EQ1512"/>
      <c r="ER1512"/>
      <c r="ES1512"/>
      <c r="ET1512"/>
      <c r="EU1512"/>
      <c r="EV1512"/>
      <c r="EW1512"/>
      <c r="EX1512"/>
      <c r="EY1512"/>
      <c r="EZ1512"/>
      <c r="FA1512"/>
      <c r="FB1512"/>
      <c r="FC1512"/>
      <c r="FD1512"/>
      <c r="FE1512"/>
      <c r="FF1512"/>
      <c r="FG1512"/>
      <c r="FH1512"/>
      <c r="FI1512"/>
      <c r="FJ1512"/>
      <c r="FK1512"/>
      <c r="FL1512"/>
      <c r="FM1512"/>
      <c r="FN1512"/>
      <c r="FO1512"/>
      <c r="FP1512"/>
      <c r="FQ1512"/>
      <c r="FR1512"/>
      <c r="FS1512"/>
      <c r="FT1512"/>
      <c r="FU1512"/>
      <c r="FV1512"/>
      <c r="FW1512"/>
      <c r="FX1512"/>
      <c r="FY1512"/>
      <c r="FZ1512"/>
      <c r="GA1512"/>
      <c r="GB1512"/>
      <c r="GC1512"/>
      <c r="GD1512"/>
      <c r="GE1512"/>
      <c r="GF1512"/>
      <c r="GG1512"/>
      <c r="GH1512"/>
      <c r="GI1512"/>
      <c r="GJ1512"/>
      <c r="GK1512"/>
      <c r="GL1512"/>
      <c r="GM1512"/>
      <c r="GN1512"/>
      <c r="GO1512"/>
      <c r="GP1512"/>
      <c r="GQ1512"/>
      <c r="GR1512"/>
      <c r="GS1512"/>
      <c r="GT1512"/>
      <c r="GU1512"/>
      <c r="GV1512"/>
      <c r="GW1512"/>
      <c r="GX1512"/>
      <c r="GY1512"/>
      <c r="GZ1512"/>
      <c r="HA1512"/>
      <c r="HB1512"/>
      <c r="HC1512"/>
      <c r="HD1512"/>
      <c r="HE1512"/>
      <c r="HF1512"/>
      <c r="HG1512"/>
      <c r="HH1512"/>
      <c r="HI1512"/>
      <c r="HJ1512"/>
      <c r="HK1512"/>
      <c r="HL1512"/>
      <c r="HM1512"/>
      <c r="HN1512"/>
      <c r="HO1512"/>
      <c r="HP1512"/>
      <c r="HQ1512"/>
      <c r="HR1512"/>
      <c r="HS1512"/>
      <c r="HT1512"/>
      <c r="HU1512"/>
      <c r="HV1512"/>
      <c r="HW1512"/>
      <c r="HX1512"/>
      <c r="HY1512"/>
      <c r="HZ1512"/>
      <c r="IA1512"/>
      <c r="IB1512"/>
      <c r="IC1512"/>
      <c r="ID1512"/>
      <c r="IE1512"/>
      <c r="IF1512"/>
      <c r="IG1512"/>
      <c r="IH1512"/>
      <c r="II1512"/>
      <c r="IJ1512"/>
      <c r="IK1512"/>
      <c r="IL1512"/>
      <c r="IM1512"/>
      <c r="IN1512"/>
      <c r="IO1512"/>
      <c r="IP1512"/>
      <c r="IQ1512"/>
      <c r="IR1512"/>
      <c r="IS1512"/>
      <c r="IT1512"/>
      <c r="IU1512"/>
      <c r="IV1512"/>
    </row>
    <row r="1513" spans="1:256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/>
      <c r="CF1513"/>
      <c r="CG1513"/>
      <c r="CH1513"/>
      <c r="CI1513"/>
      <c r="CJ1513"/>
      <c r="CK1513"/>
      <c r="CL1513"/>
      <c r="CM1513"/>
      <c r="CN1513"/>
      <c r="CO1513"/>
      <c r="CP1513"/>
      <c r="CQ1513"/>
      <c r="CR1513"/>
      <c r="CS1513"/>
      <c r="CT1513"/>
      <c r="CU1513"/>
      <c r="CV1513"/>
      <c r="CW1513"/>
      <c r="CX1513"/>
      <c r="CY1513"/>
      <c r="CZ1513"/>
      <c r="DA1513"/>
      <c r="DB1513"/>
      <c r="DC1513"/>
      <c r="DD1513"/>
      <c r="DE1513"/>
      <c r="DF1513"/>
      <c r="DG1513"/>
      <c r="DH1513"/>
      <c r="DI1513"/>
      <c r="DJ1513"/>
      <c r="DK1513"/>
      <c r="DL1513"/>
      <c r="DM1513"/>
      <c r="DN1513"/>
      <c r="DO1513"/>
      <c r="DP1513"/>
      <c r="DQ1513"/>
      <c r="DR1513"/>
      <c r="DS1513"/>
      <c r="DT1513"/>
      <c r="DU1513"/>
      <c r="DV1513"/>
      <c r="DW1513"/>
      <c r="DX1513"/>
      <c r="DY1513"/>
      <c r="DZ1513"/>
      <c r="EA1513"/>
      <c r="EB1513"/>
      <c r="EC1513"/>
      <c r="ED1513"/>
      <c r="EE1513"/>
      <c r="EF1513"/>
      <c r="EG1513"/>
      <c r="EH1513"/>
      <c r="EI1513"/>
      <c r="EJ1513"/>
      <c r="EK1513"/>
      <c r="EL1513"/>
      <c r="EM1513"/>
      <c r="EN1513"/>
      <c r="EO1513"/>
      <c r="EP1513"/>
      <c r="EQ1513"/>
      <c r="ER1513"/>
      <c r="ES1513"/>
      <c r="ET1513"/>
      <c r="EU1513"/>
      <c r="EV1513"/>
      <c r="EW1513"/>
      <c r="EX1513"/>
      <c r="EY1513"/>
      <c r="EZ1513"/>
      <c r="FA1513"/>
      <c r="FB1513"/>
      <c r="FC1513"/>
      <c r="FD1513"/>
      <c r="FE1513"/>
      <c r="FF1513"/>
      <c r="FG1513"/>
      <c r="FH1513"/>
      <c r="FI1513"/>
      <c r="FJ1513"/>
      <c r="FK1513"/>
      <c r="FL1513"/>
      <c r="FM1513"/>
      <c r="FN1513"/>
      <c r="FO1513"/>
      <c r="FP1513"/>
      <c r="FQ1513"/>
      <c r="FR1513"/>
      <c r="FS1513"/>
      <c r="FT1513"/>
      <c r="FU1513"/>
      <c r="FV1513"/>
      <c r="FW1513"/>
      <c r="FX1513"/>
      <c r="FY1513"/>
      <c r="FZ1513"/>
      <c r="GA1513"/>
      <c r="GB1513"/>
      <c r="GC1513"/>
      <c r="GD1513"/>
      <c r="GE1513"/>
      <c r="GF1513"/>
      <c r="GG1513"/>
      <c r="GH1513"/>
      <c r="GI1513"/>
      <c r="GJ1513"/>
      <c r="GK1513"/>
      <c r="GL1513"/>
      <c r="GM1513"/>
      <c r="GN1513"/>
      <c r="GO1513"/>
      <c r="GP1513"/>
      <c r="GQ1513"/>
      <c r="GR1513"/>
      <c r="GS1513"/>
      <c r="GT1513"/>
      <c r="GU1513"/>
      <c r="GV1513"/>
      <c r="GW1513"/>
      <c r="GX1513"/>
      <c r="GY1513"/>
      <c r="GZ1513"/>
      <c r="HA1513"/>
      <c r="HB1513"/>
      <c r="HC1513"/>
      <c r="HD1513"/>
      <c r="HE1513"/>
      <c r="HF1513"/>
      <c r="HG1513"/>
      <c r="HH1513"/>
      <c r="HI1513"/>
      <c r="HJ1513"/>
      <c r="HK1513"/>
      <c r="HL1513"/>
      <c r="HM1513"/>
      <c r="HN1513"/>
      <c r="HO1513"/>
      <c r="HP1513"/>
      <c r="HQ1513"/>
      <c r="HR1513"/>
      <c r="HS1513"/>
      <c r="HT1513"/>
      <c r="HU1513"/>
      <c r="HV1513"/>
      <c r="HW1513"/>
      <c r="HX1513"/>
      <c r="HY1513"/>
      <c r="HZ1513"/>
      <c r="IA1513"/>
      <c r="IB1513"/>
      <c r="IC1513"/>
      <c r="ID1513"/>
      <c r="IE1513"/>
      <c r="IF1513"/>
      <c r="IG1513"/>
      <c r="IH1513"/>
      <c r="II1513"/>
      <c r="IJ1513"/>
      <c r="IK1513"/>
      <c r="IL1513"/>
      <c r="IM1513"/>
      <c r="IN1513"/>
      <c r="IO1513"/>
      <c r="IP1513"/>
      <c r="IQ1513"/>
      <c r="IR1513"/>
      <c r="IS1513"/>
      <c r="IT1513"/>
      <c r="IU1513"/>
      <c r="IV1513"/>
    </row>
    <row r="1514" spans="1:256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/>
      <c r="CF1514"/>
      <c r="CG1514"/>
      <c r="CH1514"/>
      <c r="CI1514"/>
      <c r="CJ1514"/>
      <c r="CK1514"/>
      <c r="CL1514"/>
      <c r="CM1514"/>
      <c r="CN1514"/>
      <c r="CO1514"/>
      <c r="CP1514"/>
      <c r="CQ1514"/>
      <c r="CR1514"/>
      <c r="CS1514"/>
      <c r="CT1514"/>
      <c r="CU1514"/>
      <c r="CV1514"/>
      <c r="CW1514"/>
      <c r="CX1514"/>
      <c r="CY1514"/>
      <c r="CZ1514"/>
      <c r="DA1514"/>
      <c r="DB1514"/>
      <c r="DC1514"/>
      <c r="DD1514"/>
      <c r="DE1514"/>
      <c r="DF1514"/>
      <c r="DG1514"/>
      <c r="DH1514"/>
      <c r="DI1514"/>
      <c r="DJ1514"/>
      <c r="DK1514"/>
      <c r="DL1514"/>
      <c r="DM1514"/>
      <c r="DN1514"/>
      <c r="DO1514"/>
      <c r="DP1514"/>
      <c r="DQ1514"/>
      <c r="DR1514"/>
      <c r="DS1514"/>
      <c r="DT1514"/>
      <c r="DU1514"/>
      <c r="DV1514"/>
      <c r="DW1514"/>
      <c r="DX1514"/>
      <c r="DY1514"/>
      <c r="DZ1514"/>
      <c r="EA1514"/>
      <c r="EB1514"/>
      <c r="EC1514"/>
      <c r="ED1514"/>
      <c r="EE1514"/>
      <c r="EF1514"/>
      <c r="EG1514"/>
      <c r="EH1514"/>
      <c r="EI1514"/>
      <c r="EJ1514"/>
      <c r="EK1514"/>
      <c r="EL1514"/>
      <c r="EM1514"/>
      <c r="EN1514"/>
      <c r="EO1514"/>
      <c r="EP1514"/>
      <c r="EQ1514"/>
      <c r="ER1514"/>
      <c r="ES1514"/>
      <c r="ET1514"/>
      <c r="EU1514"/>
      <c r="EV1514"/>
      <c r="EW1514"/>
      <c r="EX1514"/>
      <c r="EY1514"/>
      <c r="EZ1514"/>
      <c r="FA1514"/>
      <c r="FB1514"/>
      <c r="FC1514"/>
      <c r="FD1514"/>
      <c r="FE1514"/>
      <c r="FF1514"/>
      <c r="FG1514"/>
      <c r="FH1514"/>
      <c r="FI1514"/>
      <c r="FJ1514"/>
      <c r="FK1514"/>
      <c r="FL1514"/>
      <c r="FM1514"/>
      <c r="FN1514"/>
      <c r="FO1514"/>
      <c r="FP1514"/>
      <c r="FQ1514"/>
      <c r="FR1514"/>
      <c r="FS1514"/>
      <c r="FT1514"/>
      <c r="FU1514"/>
      <c r="FV1514"/>
      <c r="FW1514"/>
      <c r="FX1514"/>
      <c r="FY1514"/>
      <c r="FZ1514"/>
      <c r="GA1514"/>
      <c r="GB1514"/>
      <c r="GC1514"/>
      <c r="GD1514"/>
      <c r="GE1514"/>
      <c r="GF1514"/>
      <c r="GG1514"/>
      <c r="GH1514"/>
      <c r="GI1514"/>
      <c r="GJ1514"/>
      <c r="GK1514"/>
      <c r="GL1514"/>
      <c r="GM1514"/>
      <c r="GN1514"/>
      <c r="GO1514"/>
      <c r="GP1514"/>
      <c r="GQ1514"/>
      <c r="GR1514"/>
      <c r="GS1514"/>
      <c r="GT1514"/>
      <c r="GU1514"/>
      <c r="GV1514"/>
      <c r="GW1514"/>
      <c r="GX1514"/>
      <c r="GY1514"/>
      <c r="GZ1514"/>
      <c r="HA1514"/>
      <c r="HB1514"/>
      <c r="HC1514"/>
      <c r="HD1514"/>
      <c r="HE1514"/>
      <c r="HF1514"/>
      <c r="HG1514"/>
      <c r="HH1514"/>
      <c r="HI1514"/>
      <c r="HJ1514"/>
      <c r="HK1514"/>
      <c r="HL1514"/>
      <c r="HM1514"/>
      <c r="HN1514"/>
      <c r="HO1514"/>
      <c r="HP1514"/>
      <c r="HQ1514"/>
      <c r="HR1514"/>
      <c r="HS1514"/>
      <c r="HT1514"/>
      <c r="HU1514"/>
      <c r="HV1514"/>
      <c r="HW1514"/>
      <c r="HX1514"/>
      <c r="HY1514"/>
      <c r="HZ1514"/>
      <c r="IA1514"/>
      <c r="IB1514"/>
      <c r="IC1514"/>
      <c r="ID1514"/>
      <c r="IE1514"/>
      <c r="IF1514"/>
      <c r="IG1514"/>
      <c r="IH1514"/>
      <c r="II1514"/>
      <c r="IJ1514"/>
      <c r="IK1514"/>
      <c r="IL1514"/>
      <c r="IM1514"/>
      <c r="IN1514"/>
      <c r="IO1514"/>
      <c r="IP1514"/>
      <c r="IQ1514"/>
      <c r="IR1514"/>
      <c r="IS1514"/>
      <c r="IT1514"/>
      <c r="IU1514"/>
      <c r="IV1514"/>
    </row>
    <row r="1515" spans="1:256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/>
      <c r="CF1515"/>
      <c r="CG1515"/>
      <c r="CH1515"/>
      <c r="CI1515"/>
      <c r="CJ1515"/>
      <c r="CK1515"/>
      <c r="CL1515"/>
      <c r="CM1515"/>
      <c r="CN1515"/>
      <c r="CO1515"/>
      <c r="CP1515"/>
      <c r="CQ1515"/>
      <c r="CR1515"/>
      <c r="CS1515"/>
      <c r="CT1515"/>
      <c r="CU1515"/>
      <c r="CV1515"/>
      <c r="CW1515"/>
      <c r="CX1515"/>
      <c r="CY1515"/>
      <c r="CZ1515"/>
      <c r="DA1515"/>
      <c r="DB1515"/>
      <c r="DC1515"/>
      <c r="DD1515"/>
      <c r="DE1515"/>
      <c r="DF1515"/>
      <c r="DG1515"/>
      <c r="DH1515"/>
      <c r="DI1515"/>
      <c r="DJ1515"/>
      <c r="DK1515"/>
      <c r="DL1515"/>
      <c r="DM1515"/>
      <c r="DN1515"/>
      <c r="DO1515"/>
      <c r="DP1515"/>
      <c r="DQ1515"/>
      <c r="DR1515"/>
      <c r="DS1515"/>
      <c r="DT1515"/>
      <c r="DU1515"/>
      <c r="DV1515"/>
      <c r="DW1515"/>
      <c r="DX1515"/>
      <c r="DY1515"/>
      <c r="DZ1515"/>
      <c r="EA1515"/>
      <c r="EB1515"/>
      <c r="EC1515"/>
      <c r="ED1515"/>
      <c r="EE1515"/>
      <c r="EF1515"/>
      <c r="EG1515"/>
      <c r="EH1515"/>
      <c r="EI1515"/>
      <c r="EJ1515"/>
      <c r="EK1515"/>
      <c r="EL1515"/>
      <c r="EM1515"/>
      <c r="EN1515"/>
      <c r="EO1515"/>
      <c r="EP1515"/>
      <c r="EQ1515"/>
      <c r="ER1515"/>
      <c r="ES1515"/>
      <c r="ET1515"/>
      <c r="EU1515"/>
      <c r="EV1515"/>
      <c r="EW1515"/>
      <c r="EX1515"/>
      <c r="EY1515"/>
      <c r="EZ1515"/>
      <c r="FA1515"/>
      <c r="FB1515"/>
      <c r="FC1515"/>
      <c r="FD1515"/>
      <c r="FE1515"/>
      <c r="FF1515"/>
      <c r="FG1515"/>
      <c r="FH1515"/>
      <c r="FI1515"/>
      <c r="FJ1515"/>
      <c r="FK1515"/>
      <c r="FL1515"/>
      <c r="FM1515"/>
      <c r="FN1515"/>
      <c r="FO1515"/>
      <c r="FP1515"/>
      <c r="FQ1515"/>
      <c r="FR1515"/>
      <c r="FS1515"/>
      <c r="FT1515"/>
      <c r="FU1515"/>
      <c r="FV1515"/>
      <c r="FW1515"/>
      <c r="FX1515"/>
      <c r="FY1515"/>
      <c r="FZ1515"/>
      <c r="GA1515"/>
      <c r="GB1515"/>
      <c r="GC1515"/>
      <c r="GD1515"/>
      <c r="GE1515"/>
      <c r="GF1515"/>
      <c r="GG1515"/>
      <c r="GH1515"/>
      <c r="GI1515"/>
      <c r="GJ1515"/>
      <c r="GK1515"/>
      <c r="GL1515"/>
      <c r="GM1515"/>
      <c r="GN1515"/>
      <c r="GO1515"/>
      <c r="GP1515"/>
      <c r="GQ1515"/>
      <c r="GR1515"/>
      <c r="GS1515"/>
      <c r="GT1515"/>
      <c r="GU1515"/>
      <c r="GV1515"/>
      <c r="GW1515"/>
      <c r="GX1515"/>
      <c r="GY1515"/>
      <c r="GZ1515"/>
      <c r="HA1515"/>
      <c r="HB1515"/>
      <c r="HC1515"/>
      <c r="HD1515"/>
      <c r="HE1515"/>
      <c r="HF1515"/>
      <c r="HG1515"/>
      <c r="HH1515"/>
      <c r="HI1515"/>
      <c r="HJ1515"/>
      <c r="HK1515"/>
      <c r="HL1515"/>
      <c r="HM1515"/>
      <c r="HN1515"/>
      <c r="HO1515"/>
      <c r="HP1515"/>
      <c r="HQ1515"/>
      <c r="HR1515"/>
      <c r="HS1515"/>
      <c r="HT1515"/>
      <c r="HU1515"/>
      <c r="HV1515"/>
      <c r="HW1515"/>
      <c r="HX1515"/>
      <c r="HY1515"/>
      <c r="HZ1515"/>
      <c r="IA1515"/>
      <c r="IB1515"/>
      <c r="IC1515"/>
      <c r="ID1515"/>
      <c r="IE1515"/>
      <c r="IF1515"/>
      <c r="IG1515"/>
      <c r="IH1515"/>
      <c r="II1515"/>
      <c r="IJ1515"/>
      <c r="IK1515"/>
      <c r="IL1515"/>
      <c r="IM1515"/>
      <c r="IN1515"/>
      <c r="IO1515"/>
      <c r="IP1515"/>
      <c r="IQ1515"/>
      <c r="IR1515"/>
      <c r="IS1515"/>
      <c r="IT1515"/>
      <c r="IU1515"/>
      <c r="IV1515"/>
    </row>
    <row r="1516" spans="1:256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  <c r="CG1516"/>
      <c r="CH1516"/>
      <c r="CI1516"/>
      <c r="CJ1516"/>
      <c r="CK1516"/>
      <c r="CL1516"/>
      <c r="CM1516"/>
      <c r="CN1516"/>
      <c r="CO1516"/>
      <c r="CP1516"/>
      <c r="CQ1516"/>
      <c r="CR1516"/>
      <c r="CS1516"/>
      <c r="CT1516"/>
      <c r="CU1516"/>
      <c r="CV1516"/>
      <c r="CW1516"/>
      <c r="CX1516"/>
      <c r="CY1516"/>
      <c r="CZ1516"/>
      <c r="DA1516"/>
      <c r="DB1516"/>
      <c r="DC1516"/>
      <c r="DD1516"/>
      <c r="DE1516"/>
      <c r="DF1516"/>
      <c r="DG1516"/>
      <c r="DH1516"/>
      <c r="DI1516"/>
      <c r="DJ1516"/>
      <c r="DK1516"/>
      <c r="DL1516"/>
      <c r="DM1516"/>
      <c r="DN1516"/>
      <c r="DO1516"/>
      <c r="DP1516"/>
      <c r="DQ1516"/>
      <c r="DR1516"/>
      <c r="DS1516"/>
      <c r="DT1516"/>
      <c r="DU1516"/>
      <c r="DV1516"/>
      <c r="DW1516"/>
      <c r="DX1516"/>
      <c r="DY1516"/>
      <c r="DZ1516"/>
      <c r="EA1516"/>
      <c r="EB1516"/>
      <c r="EC1516"/>
      <c r="ED1516"/>
      <c r="EE1516"/>
      <c r="EF1516"/>
      <c r="EG1516"/>
      <c r="EH1516"/>
      <c r="EI1516"/>
      <c r="EJ1516"/>
      <c r="EK1516"/>
      <c r="EL1516"/>
      <c r="EM1516"/>
      <c r="EN1516"/>
      <c r="EO1516"/>
      <c r="EP1516"/>
      <c r="EQ1516"/>
      <c r="ER1516"/>
      <c r="ES1516"/>
      <c r="ET1516"/>
      <c r="EU1516"/>
      <c r="EV1516"/>
      <c r="EW1516"/>
      <c r="EX1516"/>
      <c r="EY1516"/>
      <c r="EZ1516"/>
      <c r="FA1516"/>
      <c r="FB1516"/>
      <c r="FC1516"/>
      <c r="FD1516"/>
      <c r="FE1516"/>
      <c r="FF1516"/>
      <c r="FG1516"/>
      <c r="FH1516"/>
      <c r="FI1516"/>
      <c r="FJ1516"/>
      <c r="FK1516"/>
      <c r="FL1516"/>
      <c r="FM1516"/>
      <c r="FN1516"/>
      <c r="FO1516"/>
      <c r="FP1516"/>
      <c r="FQ1516"/>
      <c r="FR1516"/>
      <c r="FS1516"/>
      <c r="FT1516"/>
      <c r="FU1516"/>
      <c r="FV1516"/>
      <c r="FW1516"/>
      <c r="FX1516"/>
      <c r="FY1516"/>
      <c r="FZ1516"/>
      <c r="GA1516"/>
      <c r="GB1516"/>
      <c r="GC1516"/>
      <c r="GD1516"/>
      <c r="GE1516"/>
      <c r="GF1516"/>
      <c r="GG1516"/>
      <c r="GH1516"/>
      <c r="GI1516"/>
      <c r="GJ1516"/>
      <c r="GK1516"/>
      <c r="GL1516"/>
      <c r="GM1516"/>
      <c r="GN1516"/>
      <c r="GO1516"/>
      <c r="GP1516"/>
      <c r="GQ1516"/>
      <c r="GR1516"/>
      <c r="GS1516"/>
      <c r="GT1516"/>
      <c r="GU1516"/>
      <c r="GV1516"/>
      <c r="GW1516"/>
      <c r="GX1516"/>
      <c r="GY1516"/>
      <c r="GZ1516"/>
      <c r="HA1516"/>
      <c r="HB1516"/>
      <c r="HC1516"/>
      <c r="HD1516"/>
      <c r="HE1516"/>
      <c r="HF1516"/>
      <c r="HG1516"/>
      <c r="HH1516"/>
      <c r="HI1516"/>
      <c r="HJ1516"/>
      <c r="HK1516"/>
      <c r="HL1516"/>
      <c r="HM1516"/>
      <c r="HN1516"/>
      <c r="HO1516"/>
      <c r="HP1516"/>
      <c r="HQ1516"/>
      <c r="HR1516"/>
      <c r="HS1516"/>
      <c r="HT1516"/>
      <c r="HU1516"/>
      <c r="HV1516"/>
      <c r="HW1516"/>
      <c r="HX1516"/>
      <c r="HY1516"/>
      <c r="HZ1516"/>
      <c r="IA1516"/>
      <c r="IB1516"/>
      <c r="IC1516"/>
      <c r="ID1516"/>
      <c r="IE1516"/>
      <c r="IF1516"/>
      <c r="IG1516"/>
      <c r="IH1516"/>
      <c r="II1516"/>
      <c r="IJ1516"/>
      <c r="IK1516"/>
      <c r="IL1516"/>
      <c r="IM1516"/>
      <c r="IN1516"/>
      <c r="IO1516"/>
      <c r="IP1516"/>
      <c r="IQ1516"/>
      <c r="IR1516"/>
      <c r="IS1516"/>
      <c r="IT1516"/>
      <c r="IU1516"/>
      <c r="IV1516"/>
    </row>
    <row r="1517" spans="1:256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/>
      <c r="CF1517"/>
      <c r="CG1517"/>
      <c r="CH1517"/>
      <c r="CI1517"/>
      <c r="CJ1517"/>
      <c r="CK1517"/>
      <c r="CL1517"/>
      <c r="CM1517"/>
      <c r="CN1517"/>
      <c r="CO1517"/>
      <c r="CP1517"/>
      <c r="CQ1517"/>
      <c r="CR1517"/>
      <c r="CS1517"/>
      <c r="CT1517"/>
      <c r="CU1517"/>
      <c r="CV1517"/>
      <c r="CW1517"/>
      <c r="CX1517"/>
      <c r="CY1517"/>
      <c r="CZ1517"/>
      <c r="DA1517"/>
      <c r="DB1517"/>
      <c r="DC1517"/>
      <c r="DD1517"/>
      <c r="DE1517"/>
      <c r="DF1517"/>
      <c r="DG1517"/>
      <c r="DH1517"/>
      <c r="DI1517"/>
      <c r="DJ1517"/>
      <c r="DK1517"/>
      <c r="DL1517"/>
      <c r="DM1517"/>
      <c r="DN1517"/>
      <c r="DO1517"/>
      <c r="DP1517"/>
      <c r="DQ1517"/>
      <c r="DR1517"/>
      <c r="DS1517"/>
      <c r="DT1517"/>
      <c r="DU1517"/>
      <c r="DV1517"/>
      <c r="DW1517"/>
      <c r="DX1517"/>
      <c r="DY1517"/>
      <c r="DZ1517"/>
      <c r="EA1517"/>
      <c r="EB1517"/>
      <c r="EC1517"/>
      <c r="ED1517"/>
      <c r="EE1517"/>
      <c r="EF1517"/>
      <c r="EG1517"/>
      <c r="EH1517"/>
      <c r="EI1517"/>
      <c r="EJ1517"/>
      <c r="EK1517"/>
      <c r="EL1517"/>
      <c r="EM1517"/>
      <c r="EN1517"/>
      <c r="EO1517"/>
      <c r="EP1517"/>
      <c r="EQ1517"/>
      <c r="ER1517"/>
      <c r="ES1517"/>
      <c r="ET1517"/>
      <c r="EU1517"/>
      <c r="EV1517"/>
      <c r="EW1517"/>
      <c r="EX1517"/>
      <c r="EY1517"/>
      <c r="EZ1517"/>
      <c r="FA1517"/>
      <c r="FB1517"/>
      <c r="FC1517"/>
      <c r="FD1517"/>
      <c r="FE1517"/>
      <c r="FF1517"/>
      <c r="FG1517"/>
      <c r="FH1517"/>
      <c r="FI1517"/>
      <c r="FJ1517"/>
      <c r="FK1517"/>
      <c r="FL1517"/>
      <c r="FM1517"/>
      <c r="FN1517"/>
      <c r="FO1517"/>
      <c r="FP1517"/>
      <c r="FQ1517"/>
      <c r="FR1517"/>
      <c r="FS1517"/>
      <c r="FT1517"/>
      <c r="FU1517"/>
      <c r="FV1517"/>
      <c r="FW1517"/>
      <c r="FX1517"/>
      <c r="FY1517"/>
      <c r="FZ1517"/>
      <c r="GA1517"/>
      <c r="GB1517"/>
      <c r="GC1517"/>
      <c r="GD1517"/>
      <c r="GE1517"/>
      <c r="GF1517"/>
      <c r="GG1517"/>
      <c r="GH1517"/>
      <c r="GI1517"/>
      <c r="GJ1517"/>
      <c r="GK1517"/>
      <c r="GL1517"/>
      <c r="GM1517"/>
      <c r="GN1517"/>
      <c r="GO1517"/>
      <c r="GP1517"/>
      <c r="GQ1517"/>
      <c r="GR1517"/>
      <c r="GS1517"/>
      <c r="GT1517"/>
      <c r="GU1517"/>
      <c r="GV1517"/>
      <c r="GW1517"/>
      <c r="GX1517"/>
      <c r="GY1517"/>
      <c r="GZ1517"/>
      <c r="HA1517"/>
      <c r="HB1517"/>
      <c r="HC1517"/>
      <c r="HD1517"/>
      <c r="HE1517"/>
      <c r="HF1517"/>
      <c r="HG1517"/>
      <c r="HH1517"/>
      <c r="HI1517"/>
      <c r="HJ1517"/>
      <c r="HK1517"/>
      <c r="HL1517"/>
      <c r="HM1517"/>
      <c r="HN1517"/>
      <c r="HO1517"/>
      <c r="HP1517"/>
      <c r="HQ1517"/>
      <c r="HR1517"/>
      <c r="HS1517"/>
      <c r="HT1517"/>
      <c r="HU1517"/>
      <c r="HV1517"/>
      <c r="HW1517"/>
      <c r="HX1517"/>
      <c r="HY1517"/>
      <c r="HZ1517"/>
      <c r="IA1517"/>
      <c r="IB1517"/>
      <c r="IC1517"/>
      <c r="ID1517"/>
      <c r="IE1517"/>
      <c r="IF1517"/>
      <c r="IG1517"/>
      <c r="IH1517"/>
      <c r="II1517"/>
      <c r="IJ1517"/>
      <c r="IK1517"/>
      <c r="IL1517"/>
      <c r="IM1517"/>
      <c r="IN1517"/>
      <c r="IO1517"/>
      <c r="IP1517"/>
      <c r="IQ1517"/>
      <c r="IR1517"/>
      <c r="IS1517"/>
      <c r="IT1517"/>
      <c r="IU1517"/>
      <c r="IV1517"/>
    </row>
    <row r="1518" spans="1:256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  <c r="CG1518"/>
      <c r="CH1518"/>
      <c r="CI1518"/>
      <c r="CJ1518"/>
      <c r="CK1518"/>
      <c r="CL1518"/>
      <c r="CM1518"/>
      <c r="CN1518"/>
      <c r="CO1518"/>
      <c r="CP1518"/>
      <c r="CQ1518"/>
      <c r="CR1518"/>
      <c r="CS1518"/>
      <c r="CT1518"/>
      <c r="CU1518"/>
      <c r="CV1518"/>
      <c r="CW1518"/>
      <c r="CX1518"/>
      <c r="CY1518"/>
      <c r="CZ1518"/>
      <c r="DA1518"/>
      <c r="DB1518"/>
      <c r="DC1518"/>
      <c r="DD1518"/>
      <c r="DE1518"/>
      <c r="DF1518"/>
      <c r="DG1518"/>
      <c r="DH1518"/>
      <c r="DI1518"/>
      <c r="DJ1518"/>
      <c r="DK1518"/>
      <c r="DL1518"/>
      <c r="DM1518"/>
      <c r="DN1518"/>
      <c r="DO1518"/>
      <c r="DP1518"/>
      <c r="DQ1518"/>
      <c r="DR1518"/>
      <c r="DS1518"/>
      <c r="DT1518"/>
      <c r="DU1518"/>
      <c r="DV1518"/>
      <c r="DW1518"/>
      <c r="DX1518"/>
      <c r="DY1518"/>
      <c r="DZ1518"/>
      <c r="EA1518"/>
      <c r="EB1518"/>
      <c r="EC1518"/>
      <c r="ED1518"/>
      <c r="EE1518"/>
      <c r="EF1518"/>
      <c r="EG1518"/>
      <c r="EH1518"/>
      <c r="EI1518"/>
      <c r="EJ1518"/>
      <c r="EK1518"/>
      <c r="EL1518"/>
      <c r="EM1518"/>
      <c r="EN1518"/>
      <c r="EO1518"/>
      <c r="EP1518"/>
      <c r="EQ1518"/>
      <c r="ER1518"/>
      <c r="ES1518"/>
      <c r="ET1518"/>
      <c r="EU1518"/>
      <c r="EV1518"/>
      <c r="EW1518"/>
      <c r="EX1518"/>
      <c r="EY1518"/>
      <c r="EZ1518"/>
      <c r="FA1518"/>
      <c r="FB1518"/>
      <c r="FC1518"/>
      <c r="FD1518"/>
      <c r="FE1518"/>
      <c r="FF1518"/>
      <c r="FG1518"/>
      <c r="FH1518"/>
      <c r="FI1518"/>
      <c r="FJ1518"/>
      <c r="FK1518"/>
      <c r="FL1518"/>
      <c r="FM1518"/>
      <c r="FN1518"/>
      <c r="FO1518"/>
      <c r="FP1518"/>
      <c r="FQ1518"/>
      <c r="FR1518"/>
      <c r="FS1518"/>
      <c r="FT1518"/>
      <c r="FU1518"/>
      <c r="FV1518"/>
      <c r="FW1518"/>
      <c r="FX1518"/>
      <c r="FY1518"/>
      <c r="FZ1518"/>
      <c r="GA1518"/>
      <c r="GB1518"/>
      <c r="GC1518"/>
      <c r="GD1518"/>
      <c r="GE1518"/>
      <c r="GF1518"/>
      <c r="GG1518"/>
      <c r="GH1518"/>
      <c r="GI1518"/>
      <c r="GJ1518"/>
      <c r="GK1518"/>
      <c r="GL1518"/>
      <c r="GM1518"/>
      <c r="GN1518"/>
      <c r="GO1518"/>
      <c r="GP1518"/>
      <c r="GQ1518"/>
      <c r="GR1518"/>
      <c r="GS1518"/>
      <c r="GT1518"/>
      <c r="GU1518"/>
      <c r="GV1518"/>
      <c r="GW1518"/>
      <c r="GX1518"/>
      <c r="GY1518"/>
      <c r="GZ1518"/>
      <c r="HA1518"/>
      <c r="HB1518"/>
      <c r="HC1518"/>
      <c r="HD1518"/>
      <c r="HE1518"/>
      <c r="HF1518"/>
      <c r="HG1518"/>
      <c r="HH1518"/>
      <c r="HI1518"/>
      <c r="HJ1518"/>
      <c r="HK1518"/>
      <c r="HL1518"/>
      <c r="HM1518"/>
      <c r="HN1518"/>
      <c r="HO1518"/>
      <c r="HP1518"/>
      <c r="HQ1518"/>
      <c r="HR1518"/>
      <c r="HS1518"/>
      <c r="HT1518"/>
      <c r="HU1518"/>
      <c r="HV1518"/>
      <c r="HW1518"/>
      <c r="HX1518"/>
      <c r="HY1518"/>
      <c r="HZ1518"/>
      <c r="IA1518"/>
      <c r="IB1518"/>
      <c r="IC1518"/>
      <c r="ID1518"/>
      <c r="IE1518"/>
      <c r="IF1518"/>
      <c r="IG1518"/>
      <c r="IH1518"/>
      <c r="II1518"/>
      <c r="IJ1518"/>
      <c r="IK1518"/>
      <c r="IL1518"/>
      <c r="IM1518"/>
      <c r="IN1518"/>
      <c r="IO1518"/>
      <c r="IP1518"/>
      <c r="IQ1518"/>
      <c r="IR1518"/>
      <c r="IS1518"/>
      <c r="IT1518"/>
      <c r="IU1518"/>
      <c r="IV1518"/>
    </row>
    <row r="1519" spans="1:256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/>
      <c r="CF1519"/>
      <c r="CG1519"/>
      <c r="CH1519"/>
      <c r="CI1519"/>
      <c r="CJ1519"/>
      <c r="CK1519"/>
      <c r="CL1519"/>
      <c r="CM1519"/>
      <c r="CN1519"/>
      <c r="CO1519"/>
      <c r="CP1519"/>
      <c r="CQ1519"/>
      <c r="CR1519"/>
      <c r="CS1519"/>
      <c r="CT1519"/>
      <c r="CU1519"/>
      <c r="CV1519"/>
      <c r="CW1519"/>
      <c r="CX1519"/>
      <c r="CY1519"/>
      <c r="CZ1519"/>
      <c r="DA1519"/>
      <c r="DB1519"/>
      <c r="DC1519"/>
      <c r="DD1519"/>
      <c r="DE1519"/>
      <c r="DF1519"/>
      <c r="DG1519"/>
      <c r="DH1519"/>
      <c r="DI1519"/>
      <c r="DJ1519"/>
      <c r="DK1519"/>
      <c r="DL1519"/>
      <c r="DM1519"/>
      <c r="DN1519"/>
      <c r="DO1519"/>
      <c r="DP1519"/>
      <c r="DQ1519"/>
      <c r="DR1519"/>
      <c r="DS1519"/>
      <c r="DT1519"/>
      <c r="DU1519"/>
      <c r="DV1519"/>
      <c r="DW1519"/>
      <c r="DX1519"/>
      <c r="DY1519"/>
      <c r="DZ1519"/>
      <c r="EA1519"/>
      <c r="EB1519"/>
      <c r="EC1519"/>
      <c r="ED1519"/>
      <c r="EE1519"/>
      <c r="EF1519"/>
      <c r="EG1519"/>
      <c r="EH1519"/>
      <c r="EI1519"/>
      <c r="EJ1519"/>
      <c r="EK1519"/>
      <c r="EL1519"/>
      <c r="EM1519"/>
      <c r="EN1519"/>
      <c r="EO1519"/>
      <c r="EP1519"/>
      <c r="EQ1519"/>
      <c r="ER1519"/>
      <c r="ES1519"/>
      <c r="ET1519"/>
      <c r="EU1519"/>
      <c r="EV1519"/>
      <c r="EW1519"/>
      <c r="EX1519"/>
      <c r="EY1519"/>
      <c r="EZ1519"/>
      <c r="FA1519"/>
      <c r="FB1519"/>
      <c r="FC1519"/>
      <c r="FD1519"/>
      <c r="FE1519"/>
      <c r="FF1519"/>
      <c r="FG1519"/>
      <c r="FH1519"/>
      <c r="FI1519"/>
      <c r="FJ1519"/>
      <c r="FK1519"/>
      <c r="FL1519"/>
      <c r="FM1519"/>
      <c r="FN1519"/>
      <c r="FO1519"/>
      <c r="FP1519"/>
      <c r="FQ1519"/>
      <c r="FR1519"/>
      <c r="FS1519"/>
      <c r="FT1519"/>
      <c r="FU1519"/>
      <c r="FV1519"/>
      <c r="FW1519"/>
      <c r="FX1519"/>
      <c r="FY1519"/>
      <c r="FZ1519"/>
      <c r="GA1519"/>
      <c r="GB1519"/>
      <c r="GC1519"/>
      <c r="GD1519"/>
      <c r="GE1519"/>
      <c r="GF1519"/>
      <c r="GG1519"/>
      <c r="GH1519"/>
      <c r="GI1519"/>
      <c r="GJ1519"/>
      <c r="GK1519"/>
      <c r="GL1519"/>
      <c r="GM1519"/>
      <c r="GN1519"/>
      <c r="GO1519"/>
      <c r="GP1519"/>
      <c r="GQ1519"/>
      <c r="GR1519"/>
      <c r="GS1519"/>
      <c r="GT1519"/>
      <c r="GU1519"/>
      <c r="GV1519"/>
      <c r="GW1519"/>
      <c r="GX1519"/>
      <c r="GY1519"/>
      <c r="GZ1519"/>
      <c r="HA1519"/>
      <c r="HB1519"/>
      <c r="HC1519"/>
      <c r="HD1519"/>
      <c r="HE1519"/>
      <c r="HF1519"/>
      <c r="HG1519"/>
      <c r="HH1519"/>
      <c r="HI1519"/>
      <c r="HJ1519"/>
      <c r="HK1519"/>
      <c r="HL1519"/>
      <c r="HM1519"/>
      <c r="HN1519"/>
      <c r="HO1519"/>
      <c r="HP1519"/>
      <c r="HQ1519"/>
      <c r="HR1519"/>
      <c r="HS1519"/>
      <c r="HT1519"/>
      <c r="HU1519"/>
      <c r="HV1519"/>
      <c r="HW1519"/>
      <c r="HX1519"/>
      <c r="HY1519"/>
      <c r="HZ1519"/>
      <c r="IA1519"/>
      <c r="IB1519"/>
      <c r="IC1519"/>
      <c r="ID1519"/>
      <c r="IE1519"/>
      <c r="IF1519"/>
      <c r="IG1519"/>
      <c r="IH1519"/>
      <c r="II1519"/>
      <c r="IJ1519"/>
      <c r="IK1519"/>
      <c r="IL1519"/>
      <c r="IM1519"/>
      <c r="IN1519"/>
      <c r="IO1519"/>
      <c r="IP1519"/>
      <c r="IQ1519"/>
      <c r="IR1519"/>
      <c r="IS1519"/>
      <c r="IT1519"/>
      <c r="IU1519"/>
      <c r="IV1519"/>
    </row>
    <row r="1520" spans="1:256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  <c r="CG1520"/>
      <c r="CH1520"/>
      <c r="CI1520"/>
      <c r="CJ1520"/>
      <c r="CK1520"/>
      <c r="CL1520"/>
      <c r="CM1520"/>
      <c r="CN1520"/>
      <c r="CO1520"/>
      <c r="CP1520"/>
      <c r="CQ1520"/>
      <c r="CR1520"/>
      <c r="CS1520"/>
      <c r="CT1520"/>
      <c r="CU1520"/>
      <c r="CV1520"/>
      <c r="CW1520"/>
      <c r="CX1520"/>
      <c r="CY1520"/>
      <c r="CZ1520"/>
      <c r="DA1520"/>
      <c r="DB1520"/>
      <c r="DC1520"/>
      <c r="DD1520"/>
      <c r="DE1520"/>
      <c r="DF1520"/>
      <c r="DG1520"/>
      <c r="DH1520"/>
      <c r="DI1520"/>
      <c r="DJ1520"/>
      <c r="DK1520"/>
      <c r="DL1520"/>
      <c r="DM1520"/>
      <c r="DN1520"/>
      <c r="DO1520"/>
      <c r="DP1520"/>
      <c r="DQ1520"/>
      <c r="DR1520"/>
      <c r="DS1520"/>
      <c r="DT1520"/>
      <c r="DU1520"/>
      <c r="DV1520"/>
      <c r="DW1520"/>
      <c r="DX1520"/>
      <c r="DY1520"/>
      <c r="DZ1520"/>
      <c r="EA1520"/>
      <c r="EB1520"/>
      <c r="EC1520"/>
      <c r="ED1520"/>
      <c r="EE1520"/>
      <c r="EF1520"/>
      <c r="EG1520"/>
      <c r="EH1520"/>
      <c r="EI1520"/>
      <c r="EJ1520"/>
      <c r="EK1520"/>
      <c r="EL1520"/>
      <c r="EM1520"/>
      <c r="EN1520"/>
      <c r="EO1520"/>
      <c r="EP1520"/>
      <c r="EQ1520"/>
      <c r="ER1520"/>
      <c r="ES1520"/>
      <c r="ET1520"/>
      <c r="EU1520"/>
      <c r="EV1520"/>
      <c r="EW1520"/>
      <c r="EX1520"/>
      <c r="EY1520"/>
      <c r="EZ1520"/>
      <c r="FA1520"/>
      <c r="FB1520"/>
      <c r="FC1520"/>
      <c r="FD1520"/>
      <c r="FE1520"/>
      <c r="FF1520"/>
      <c r="FG1520"/>
      <c r="FH1520"/>
      <c r="FI1520"/>
      <c r="FJ1520"/>
      <c r="FK1520"/>
      <c r="FL1520"/>
      <c r="FM1520"/>
      <c r="FN1520"/>
      <c r="FO1520"/>
      <c r="FP1520"/>
      <c r="FQ1520"/>
      <c r="FR1520"/>
      <c r="FS1520"/>
      <c r="FT1520"/>
      <c r="FU1520"/>
      <c r="FV1520"/>
      <c r="FW1520"/>
      <c r="FX1520"/>
      <c r="FY1520"/>
      <c r="FZ1520"/>
      <c r="GA1520"/>
      <c r="GB1520"/>
      <c r="GC1520"/>
      <c r="GD1520"/>
      <c r="GE1520"/>
      <c r="GF1520"/>
      <c r="GG1520"/>
      <c r="GH1520"/>
      <c r="GI1520"/>
      <c r="GJ1520"/>
      <c r="GK1520"/>
      <c r="GL1520"/>
      <c r="GM1520"/>
      <c r="GN1520"/>
      <c r="GO1520"/>
      <c r="GP1520"/>
      <c r="GQ1520"/>
      <c r="GR1520"/>
      <c r="GS1520"/>
      <c r="GT1520"/>
      <c r="GU1520"/>
      <c r="GV1520"/>
      <c r="GW1520"/>
      <c r="GX1520"/>
      <c r="GY1520"/>
      <c r="GZ1520"/>
      <c r="HA1520"/>
      <c r="HB1520"/>
      <c r="HC1520"/>
      <c r="HD1520"/>
      <c r="HE1520"/>
      <c r="HF1520"/>
      <c r="HG1520"/>
      <c r="HH1520"/>
      <c r="HI1520"/>
      <c r="HJ1520"/>
      <c r="HK1520"/>
      <c r="HL1520"/>
      <c r="HM1520"/>
      <c r="HN1520"/>
      <c r="HO1520"/>
      <c r="HP1520"/>
      <c r="HQ1520"/>
      <c r="HR1520"/>
      <c r="HS1520"/>
      <c r="HT1520"/>
      <c r="HU1520"/>
      <c r="HV1520"/>
      <c r="HW1520"/>
      <c r="HX1520"/>
      <c r="HY1520"/>
      <c r="HZ1520"/>
      <c r="IA1520"/>
      <c r="IB1520"/>
      <c r="IC1520"/>
      <c r="ID1520"/>
      <c r="IE1520"/>
      <c r="IF1520"/>
      <c r="IG1520"/>
      <c r="IH1520"/>
      <c r="II1520"/>
      <c r="IJ1520"/>
      <c r="IK1520"/>
      <c r="IL1520"/>
      <c r="IM1520"/>
      <c r="IN1520"/>
      <c r="IO1520"/>
      <c r="IP1520"/>
      <c r="IQ1520"/>
      <c r="IR1520"/>
      <c r="IS1520"/>
      <c r="IT1520"/>
      <c r="IU1520"/>
      <c r="IV1520"/>
    </row>
    <row r="1521" spans="1:256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  <c r="CG1521"/>
      <c r="CH1521"/>
      <c r="CI1521"/>
      <c r="CJ1521"/>
      <c r="CK1521"/>
      <c r="CL1521"/>
      <c r="CM1521"/>
      <c r="CN1521"/>
      <c r="CO1521"/>
      <c r="CP1521"/>
      <c r="CQ1521"/>
      <c r="CR1521"/>
      <c r="CS1521"/>
      <c r="CT1521"/>
      <c r="CU1521"/>
      <c r="CV1521"/>
      <c r="CW1521"/>
      <c r="CX1521"/>
      <c r="CY1521"/>
      <c r="CZ1521"/>
      <c r="DA1521"/>
      <c r="DB1521"/>
      <c r="DC1521"/>
      <c r="DD1521"/>
      <c r="DE1521"/>
      <c r="DF1521"/>
      <c r="DG1521"/>
      <c r="DH1521"/>
      <c r="DI1521"/>
      <c r="DJ1521"/>
      <c r="DK1521"/>
      <c r="DL1521"/>
      <c r="DM1521"/>
      <c r="DN1521"/>
      <c r="DO1521"/>
      <c r="DP1521"/>
      <c r="DQ1521"/>
      <c r="DR1521"/>
      <c r="DS1521"/>
      <c r="DT1521"/>
      <c r="DU1521"/>
      <c r="DV1521"/>
      <c r="DW1521"/>
      <c r="DX1521"/>
      <c r="DY1521"/>
      <c r="DZ1521"/>
      <c r="EA1521"/>
      <c r="EB1521"/>
      <c r="EC1521"/>
      <c r="ED1521"/>
      <c r="EE1521"/>
      <c r="EF1521"/>
      <c r="EG1521"/>
      <c r="EH1521"/>
      <c r="EI1521"/>
      <c r="EJ1521"/>
      <c r="EK1521"/>
      <c r="EL1521"/>
      <c r="EM1521"/>
      <c r="EN1521"/>
      <c r="EO1521"/>
      <c r="EP1521"/>
      <c r="EQ1521"/>
      <c r="ER1521"/>
      <c r="ES1521"/>
      <c r="ET1521"/>
      <c r="EU1521"/>
      <c r="EV1521"/>
      <c r="EW1521"/>
      <c r="EX1521"/>
      <c r="EY1521"/>
      <c r="EZ1521"/>
      <c r="FA1521"/>
      <c r="FB1521"/>
      <c r="FC1521"/>
      <c r="FD1521"/>
      <c r="FE1521"/>
      <c r="FF1521"/>
      <c r="FG1521"/>
      <c r="FH1521"/>
      <c r="FI1521"/>
      <c r="FJ1521"/>
      <c r="FK1521"/>
      <c r="FL1521"/>
      <c r="FM1521"/>
      <c r="FN1521"/>
      <c r="FO1521"/>
      <c r="FP1521"/>
      <c r="FQ1521"/>
      <c r="FR1521"/>
      <c r="FS1521"/>
      <c r="FT1521"/>
      <c r="FU1521"/>
      <c r="FV1521"/>
      <c r="FW1521"/>
      <c r="FX1521"/>
      <c r="FY1521"/>
      <c r="FZ1521"/>
      <c r="GA1521"/>
      <c r="GB1521"/>
      <c r="GC1521"/>
      <c r="GD1521"/>
      <c r="GE1521"/>
      <c r="GF1521"/>
      <c r="GG1521"/>
      <c r="GH1521"/>
      <c r="GI1521"/>
      <c r="GJ1521"/>
      <c r="GK1521"/>
      <c r="GL1521"/>
      <c r="GM1521"/>
      <c r="GN1521"/>
      <c r="GO1521"/>
      <c r="GP1521"/>
      <c r="GQ1521"/>
      <c r="GR1521"/>
      <c r="GS1521"/>
      <c r="GT1521"/>
      <c r="GU1521"/>
      <c r="GV1521"/>
      <c r="GW1521"/>
      <c r="GX1521"/>
      <c r="GY1521"/>
      <c r="GZ1521"/>
      <c r="HA1521"/>
      <c r="HB1521"/>
      <c r="HC1521"/>
      <c r="HD1521"/>
      <c r="HE1521"/>
      <c r="HF1521"/>
      <c r="HG1521"/>
      <c r="HH1521"/>
      <c r="HI1521"/>
      <c r="HJ1521"/>
      <c r="HK1521"/>
      <c r="HL1521"/>
      <c r="HM1521"/>
      <c r="HN1521"/>
      <c r="HO1521"/>
      <c r="HP1521"/>
      <c r="HQ1521"/>
      <c r="HR1521"/>
      <c r="HS1521"/>
      <c r="HT1521"/>
      <c r="HU1521"/>
      <c r="HV1521"/>
      <c r="HW1521"/>
      <c r="HX1521"/>
      <c r="HY1521"/>
      <c r="HZ1521"/>
      <c r="IA1521"/>
      <c r="IB1521"/>
      <c r="IC1521"/>
      <c r="ID1521"/>
      <c r="IE1521"/>
      <c r="IF1521"/>
      <c r="IG1521"/>
      <c r="IH1521"/>
      <c r="II1521"/>
      <c r="IJ1521"/>
      <c r="IK1521"/>
      <c r="IL1521"/>
      <c r="IM1521"/>
      <c r="IN1521"/>
      <c r="IO1521"/>
      <c r="IP1521"/>
      <c r="IQ1521"/>
      <c r="IR1521"/>
      <c r="IS1521"/>
      <c r="IT1521"/>
      <c r="IU1521"/>
      <c r="IV1521"/>
    </row>
    <row r="1522" spans="1:256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/>
      <c r="CF1522"/>
      <c r="CG1522"/>
      <c r="CH1522"/>
      <c r="CI1522"/>
      <c r="CJ1522"/>
      <c r="CK1522"/>
      <c r="CL1522"/>
      <c r="CM1522"/>
      <c r="CN1522"/>
      <c r="CO1522"/>
      <c r="CP1522"/>
      <c r="CQ1522"/>
      <c r="CR1522"/>
      <c r="CS1522"/>
      <c r="CT1522"/>
      <c r="CU1522"/>
      <c r="CV1522"/>
      <c r="CW1522"/>
      <c r="CX1522"/>
      <c r="CY1522"/>
      <c r="CZ1522"/>
      <c r="DA1522"/>
      <c r="DB1522"/>
      <c r="DC1522"/>
      <c r="DD1522"/>
      <c r="DE1522"/>
      <c r="DF1522"/>
      <c r="DG1522"/>
      <c r="DH1522"/>
      <c r="DI1522"/>
      <c r="DJ1522"/>
      <c r="DK1522"/>
      <c r="DL1522"/>
      <c r="DM1522"/>
      <c r="DN1522"/>
      <c r="DO1522"/>
      <c r="DP1522"/>
      <c r="DQ1522"/>
      <c r="DR1522"/>
      <c r="DS1522"/>
      <c r="DT1522"/>
      <c r="DU1522"/>
      <c r="DV1522"/>
      <c r="DW1522"/>
      <c r="DX1522"/>
      <c r="DY1522"/>
      <c r="DZ1522"/>
      <c r="EA1522"/>
      <c r="EB1522"/>
      <c r="EC1522"/>
      <c r="ED1522"/>
      <c r="EE1522"/>
      <c r="EF1522"/>
      <c r="EG1522"/>
      <c r="EH1522"/>
      <c r="EI1522"/>
      <c r="EJ1522"/>
      <c r="EK1522"/>
      <c r="EL1522"/>
      <c r="EM1522"/>
      <c r="EN1522"/>
      <c r="EO1522"/>
      <c r="EP1522"/>
      <c r="EQ1522"/>
      <c r="ER1522"/>
      <c r="ES1522"/>
      <c r="ET1522"/>
      <c r="EU1522"/>
      <c r="EV1522"/>
      <c r="EW1522"/>
      <c r="EX1522"/>
      <c r="EY1522"/>
      <c r="EZ1522"/>
      <c r="FA1522"/>
      <c r="FB1522"/>
      <c r="FC1522"/>
      <c r="FD1522"/>
      <c r="FE1522"/>
      <c r="FF1522"/>
      <c r="FG1522"/>
      <c r="FH1522"/>
      <c r="FI1522"/>
      <c r="FJ1522"/>
      <c r="FK1522"/>
      <c r="FL1522"/>
      <c r="FM1522"/>
      <c r="FN1522"/>
      <c r="FO1522"/>
      <c r="FP1522"/>
      <c r="FQ1522"/>
      <c r="FR1522"/>
      <c r="FS1522"/>
      <c r="FT1522"/>
      <c r="FU1522"/>
      <c r="FV1522"/>
      <c r="FW1522"/>
      <c r="FX1522"/>
      <c r="FY1522"/>
      <c r="FZ1522"/>
      <c r="GA1522"/>
      <c r="GB1522"/>
      <c r="GC1522"/>
      <c r="GD1522"/>
      <c r="GE1522"/>
      <c r="GF1522"/>
      <c r="GG1522"/>
      <c r="GH1522"/>
      <c r="GI1522"/>
      <c r="GJ1522"/>
      <c r="GK1522"/>
      <c r="GL1522"/>
      <c r="GM1522"/>
      <c r="GN1522"/>
      <c r="GO1522"/>
      <c r="GP1522"/>
      <c r="GQ1522"/>
      <c r="GR1522"/>
      <c r="GS1522"/>
      <c r="GT1522"/>
      <c r="GU1522"/>
      <c r="GV1522"/>
      <c r="GW1522"/>
      <c r="GX1522"/>
      <c r="GY1522"/>
      <c r="GZ1522"/>
      <c r="HA1522"/>
      <c r="HB1522"/>
      <c r="HC1522"/>
      <c r="HD1522"/>
      <c r="HE1522"/>
      <c r="HF1522"/>
      <c r="HG1522"/>
      <c r="HH1522"/>
      <c r="HI1522"/>
      <c r="HJ1522"/>
      <c r="HK1522"/>
      <c r="HL1522"/>
      <c r="HM1522"/>
      <c r="HN1522"/>
      <c r="HO1522"/>
      <c r="HP1522"/>
      <c r="HQ1522"/>
      <c r="HR1522"/>
      <c r="HS1522"/>
      <c r="HT1522"/>
      <c r="HU1522"/>
      <c r="HV1522"/>
      <c r="HW1522"/>
      <c r="HX1522"/>
      <c r="HY1522"/>
      <c r="HZ1522"/>
      <c r="IA1522"/>
      <c r="IB1522"/>
      <c r="IC1522"/>
      <c r="ID1522"/>
      <c r="IE1522"/>
      <c r="IF1522"/>
      <c r="IG1522"/>
      <c r="IH1522"/>
      <c r="II1522"/>
      <c r="IJ1522"/>
      <c r="IK1522"/>
      <c r="IL1522"/>
      <c r="IM1522"/>
      <c r="IN1522"/>
      <c r="IO1522"/>
      <c r="IP1522"/>
      <c r="IQ1522"/>
      <c r="IR1522"/>
      <c r="IS1522"/>
      <c r="IT1522"/>
      <c r="IU1522"/>
      <c r="IV1522"/>
    </row>
    <row r="1523" spans="1:256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  <c r="CC1523"/>
      <c r="CD1523"/>
      <c r="CE1523"/>
      <c r="CF1523"/>
      <c r="CG1523"/>
      <c r="CH1523"/>
      <c r="CI1523"/>
      <c r="CJ1523"/>
      <c r="CK1523"/>
      <c r="CL1523"/>
      <c r="CM1523"/>
      <c r="CN1523"/>
      <c r="CO1523"/>
      <c r="CP1523"/>
      <c r="CQ1523"/>
      <c r="CR1523"/>
      <c r="CS1523"/>
      <c r="CT1523"/>
      <c r="CU1523"/>
      <c r="CV1523"/>
      <c r="CW1523"/>
      <c r="CX1523"/>
      <c r="CY1523"/>
      <c r="CZ1523"/>
      <c r="DA1523"/>
      <c r="DB1523"/>
      <c r="DC1523"/>
      <c r="DD1523"/>
      <c r="DE1523"/>
      <c r="DF1523"/>
      <c r="DG1523"/>
      <c r="DH1523"/>
      <c r="DI1523"/>
      <c r="DJ1523"/>
      <c r="DK1523"/>
      <c r="DL1523"/>
      <c r="DM1523"/>
      <c r="DN1523"/>
      <c r="DO1523"/>
      <c r="DP1523"/>
      <c r="DQ1523"/>
      <c r="DR1523"/>
      <c r="DS1523"/>
      <c r="DT1523"/>
      <c r="DU1523"/>
      <c r="DV1523"/>
      <c r="DW1523"/>
      <c r="DX1523"/>
      <c r="DY1523"/>
      <c r="DZ1523"/>
      <c r="EA1523"/>
      <c r="EB1523"/>
      <c r="EC1523"/>
      <c r="ED1523"/>
      <c r="EE1523"/>
      <c r="EF1523"/>
      <c r="EG1523"/>
      <c r="EH1523"/>
      <c r="EI1523"/>
      <c r="EJ1523"/>
      <c r="EK1523"/>
      <c r="EL1523"/>
      <c r="EM1523"/>
      <c r="EN1523"/>
      <c r="EO1523"/>
      <c r="EP1523"/>
      <c r="EQ1523"/>
      <c r="ER1523"/>
      <c r="ES1523"/>
      <c r="ET1523"/>
      <c r="EU1523"/>
      <c r="EV1523"/>
      <c r="EW1523"/>
      <c r="EX1523"/>
      <c r="EY1523"/>
      <c r="EZ1523"/>
      <c r="FA1523"/>
      <c r="FB1523"/>
      <c r="FC1523"/>
      <c r="FD1523"/>
      <c r="FE1523"/>
      <c r="FF1523"/>
      <c r="FG1523"/>
      <c r="FH1523"/>
      <c r="FI1523"/>
      <c r="FJ1523"/>
      <c r="FK1523"/>
      <c r="FL1523"/>
      <c r="FM1523"/>
      <c r="FN1523"/>
      <c r="FO1523"/>
      <c r="FP1523"/>
      <c r="FQ1523"/>
      <c r="FR1523"/>
      <c r="FS1523"/>
      <c r="FT1523"/>
      <c r="FU1523"/>
      <c r="FV1523"/>
      <c r="FW1523"/>
      <c r="FX1523"/>
      <c r="FY1523"/>
      <c r="FZ1523"/>
      <c r="GA1523"/>
      <c r="GB1523"/>
      <c r="GC1523"/>
      <c r="GD1523"/>
      <c r="GE1523"/>
      <c r="GF1523"/>
      <c r="GG1523"/>
      <c r="GH1523"/>
      <c r="GI1523"/>
      <c r="GJ1523"/>
      <c r="GK1523"/>
      <c r="GL1523"/>
      <c r="GM1523"/>
      <c r="GN1523"/>
      <c r="GO1523"/>
      <c r="GP1523"/>
      <c r="GQ1523"/>
      <c r="GR1523"/>
      <c r="GS1523"/>
      <c r="GT1523"/>
      <c r="GU1523"/>
      <c r="GV1523"/>
      <c r="GW1523"/>
      <c r="GX1523"/>
      <c r="GY1523"/>
      <c r="GZ1523"/>
      <c r="HA1523"/>
      <c r="HB1523"/>
      <c r="HC1523"/>
      <c r="HD1523"/>
      <c r="HE1523"/>
      <c r="HF1523"/>
      <c r="HG1523"/>
      <c r="HH1523"/>
      <c r="HI1523"/>
      <c r="HJ1523"/>
      <c r="HK1523"/>
      <c r="HL1523"/>
      <c r="HM1523"/>
      <c r="HN1523"/>
      <c r="HO1523"/>
      <c r="HP1523"/>
      <c r="HQ1523"/>
      <c r="HR1523"/>
      <c r="HS1523"/>
      <c r="HT1523"/>
      <c r="HU1523"/>
      <c r="HV1523"/>
      <c r="HW1523"/>
      <c r="HX1523"/>
      <c r="HY1523"/>
      <c r="HZ1523"/>
      <c r="IA1523"/>
      <c r="IB1523"/>
      <c r="IC1523"/>
      <c r="ID1523"/>
      <c r="IE1523"/>
      <c r="IF1523"/>
      <c r="IG1523"/>
      <c r="IH1523"/>
      <c r="II1523"/>
      <c r="IJ1523"/>
      <c r="IK1523"/>
      <c r="IL1523"/>
      <c r="IM1523"/>
      <c r="IN1523"/>
      <c r="IO1523"/>
      <c r="IP1523"/>
      <c r="IQ1523"/>
      <c r="IR1523"/>
      <c r="IS1523"/>
      <c r="IT1523"/>
      <c r="IU1523"/>
      <c r="IV1523"/>
    </row>
    <row r="1524" spans="1:256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  <c r="CG1524"/>
      <c r="CH1524"/>
      <c r="CI1524"/>
      <c r="CJ1524"/>
      <c r="CK1524"/>
      <c r="CL1524"/>
      <c r="CM1524"/>
      <c r="CN1524"/>
      <c r="CO1524"/>
      <c r="CP1524"/>
      <c r="CQ1524"/>
      <c r="CR1524"/>
      <c r="CS1524"/>
      <c r="CT1524"/>
      <c r="CU1524"/>
      <c r="CV1524"/>
      <c r="CW1524"/>
      <c r="CX1524"/>
      <c r="CY1524"/>
      <c r="CZ1524"/>
      <c r="DA1524"/>
      <c r="DB1524"/>
      <c r="DC1524"/>
      <c r="DD1524"/>
      <c r="DE1524"/>
      <c r="DF1524"/>
      <c r="DG1524"/>
      <c r="DH1524"/>
      <c r="DI1524"/>
      <c r="DJ1524"/>
      <c r="DK1524"/>
      <c r="DL1524"/>
      <c r="DM1524"/>
      <c r="DN1524"/>
      <c r="DO1524"/>
      <c r="DP1524"/>
      <c r="DQ1524"/>
      <c r="DR1524"/>
      <c r="DS1524"/>
      <c r="DT1524"/>
      <c r="DU1524"/>
      <c r="DV1524"/>
      <c r="DW1524"/>
      <c r="DX1524"/>
      <c r="DY1524"/>
      <c r="DZ1524"/>
      <c r="EA1524"/>
      <c r="EB1524"/>
      <c r="EC1524"/>
      <c r="ED1524"/>
      <c r="EE1524"/>
      <c r="EF1524"/>
      <c r="EG1524"/>
      <c r="EH1524"/>
      <c r="EI1524"/>
      <c r="EJ1524"/>
      <c r="EK1524"/>
      <c r="EL1524"/>
      <c r="EM1524"/>
      <c r="EN1524"/>
      <c r="EO1524"/>
      <c r="EP1524"/>
      <c r="EQ1524"/>
      <c r="ER1524"/>
      <c r="ES1524"/>
      <c r="ET1524"/>
      <c r="EU1524"/>
      <c r="EV1524"/>
      <c r="EW1524"/>
      <c r="EX1524"/>
      <c r="EY1524"/>
      <c r="EZ1524"/>
      <c r="FA1524"/>
      <c r="FB1524"/>
      <c r="FC1524"/>
      <c r="FD1524"/>
      <c r="FE1524"/>
      <c r="FF1524"/>
      <c r="FG1524"/>
      <c r="FH1524"/>
      <c r="FI1524"/>
      <c r="FJ1524"/>
      <c r="FK1524"/>
      <c r="FL1524"/>
      <c r="FM1524"/>
      <c r="FN1524"/>
      <c r="FO1524"/>
      <c r="FP1524"/>
      <c r="FQ1524"/>
      <c r="FR1524"/>
      <c r="FS1524"/>
      <c r="FT1524"/>
      <c r="FU1524"/>
      <c r="FV1524"/>
      <c r="FW1524"/>
      <c r="FX1524"/>
      <c r="FY1524"/>
      <c r="FZ1524"/>
      <c r="GA1524"/>
      <c r="GB1524"/>
      <c r="GC1524"/>
      <c r="GD1524"/>
      <c r="GE1524"/>
      <c r="GF1524"/>
      <c r="GG1524"/>
      <c r="GH1524"/>
      <c r="GI1524"/>
      <c r="GJ1524"/>
      <c r="GK1524"/>
      <c r="GL1524"/>
      <c r="GM1524"/>
      <c r="GN1524"/>
      <c r="GO1524"/>
      <c r="GP1524"/>
      <c r="GQ1524"/>
      <c r="GR1524"/>
      <c r="GS1524"/>
      <c r="GT1524"/>
      <c r="GU1524"/>
      <c r="GV1524"/>
      <c r="GW1524"/>
      <c r="GX1524"/>
      <c r="GY1524"/>
      <c r="GZ1524"/>
      <c r="HA1524"/>
      <c r="HB1524"/>
      <c r="HC1524"/>
      <c r="HD1524"/>
      <c r="HE1524"/>
      <c r="HF1524"/>
      <c r="HG1524"/>
      <c r="HH1524"/>
      <c r="HI1524"/>
      <c r="HJ1524"/>
      <c r="HK1524"/>
      <c r="HL1524"/>
      <c r="HM1524"/>
      <c r="HN1524"/>
      <c r="HO1524"/>
      <c r="HP1524"/>
      <c r="HQ1524"/>
      <c r="HR1524"/>
      <c r="HS1524"/>
      <c r="HT1524"/>
      <c r="HU1524"/>
      <c r="HV1524"/>
      <c r="HW1524"/>
      <c r="HX1524"/>
      <c r="HY1524"/>
      <c r="HZ1524"/>
      <c r="IA1524"/>
      <c r="IB1524"/>
      <c r="IC1524"/>
      <c r="ID1524"/>
      <c r="IE1524"/>
      <c r="IF1524"/>
      <c r="IG1524"/>
      <c r="IH1524"/>
      <c r="II1524"/>
      <c r="IJ1524"/>
      <c r="IK1524"/>
      <c r="IL1524"/>
      <c r="IM1524"/>
      <c r="IN1524"/>
      <c r="IO1524"/>
      <c r="IP1524"/>
      <c r="IQ1524"/>
      <c r="IR1524"/>
      <c r="IS1524"/>
      <c r="IT1524"/>
      <c r="IU1524"/>
      <c r="IV1524"/>
    </row>
    <row r="1525" spans="1:256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  <c r="CC1525"/>
      <c r="CD1525"/>
      <c r="CE1525"/>
      <c r="CF1525"/>
      <c r="CG1525"/>
      <c r="CH1525"/>
      <c r="CI1525"/>
      <c r="CJ1525"/>
      <c r="CK1525"/>
      <c r="CL1525"/>
      <c r="CM1525"/>
      <c r="CN1525"/>
      <c r="CO1525"/>
      <c r="CP1525"/>
      <c r="CQ1525"/>
      <c r="CR1525"/>
      <c r="CS1525"/>
      <c r="CT1525"/>
      <c r="CU1525"/>
      <c r="CV1525"/>
      <c r="CW1525"/>
      <c r="CX1525"/>
      <c r="CY1525"/>
      <c r="CZ1525"/>
      <c r="DA1525"/>
      <c r="DB1525"/>
      <c r="DC1525"/>
      <c r="DD1525"/>
      <c r="DE1525"/>
      <c r="DF1525"/>
      <c r="DG1525"/>
      <c r="DH1525"/>
      <c r="DI1525"/>
      <c r="DJ1525"/>
      <c r="DK1525"/>
      <c r="DL1525"/>
      <c r="DM1525"/>
      <c r="DN1525"/>
      <c r="DO1525"/>
      <c r="DP1525"/>
      <c r="DQ1525"/>
      <c r="DR1525"/>
      <c r="DS1525"/>
      <c r="DT1525"/>
      <c r="DU1525"/>
      <c r="DV1525"/>
      <c r="DW1525"/>
      <c r="DX1525"/>
      <c r="DY1525"/>
      <c r="DZ1525"/>
      <c r="EA1525"/>
      <c r="EB1525"/>
      <c r="EC1525"/>
      <c r="ED1525"/>
      <c r="EE1525"/>
      <c r="EF1525"/>
      <c r="EG1525"/>
      <c r="EH1525"/>
      <c r="EI1525"/>
      <c r="EJ1525"/>
      <c r="EK1525"/>
      <c r="EL1525"/>
      <c r="EM1525"/>
      <c r="EN1525"/>
      <c r="EO1525"/>
      <c r="EP1525"/>
      <c r="EQ1525"/>
      <c r="ER1525"/>
      <c r="ES1525"/>
      <c r="ET1525"/>
      <c r="EU1525"/>
      <c r="EV1525"/>
      <c r="EW1525"/>
      <c r="EX1525"/>
      <c r="EY1525"/>
      <c r="EZ1525"/>
      <c r="FA1525"/>
      <c r="FB1525"/>
      <c r="FC1525"/>
      <c r="FD1525"/>
      <c r="FE1525"/>
      <c r="FF1525"/>
      <c r="FG1525"/>
      <c r="FH1525"/>
      <c r="FI1525"/>
      <c r="FJ1525"/>
      <c r="FK1525"/>
      <c r="FL1525"/>
      <c r="FM1525"/>
      <c r="FN1525"/>
      <c r="FO1525"/>
      <c r="FP1525"/>
      <c r="FQ1525"/>
      <c r="FR1525"/>
      <c r="FS1525"/>
      <c r="FT1525"/>
      <c r="FU1525"/>
      <c r="FV1525"/>
      <c r="FW1525"/>
      <c r="FX1525"/>
      <c r="FY1525"/>
      <c r="FZ1525"/>
      <c r="GA1525"/>
      <c r="GB1525"/>
      <c r="GC1525"/>
      <c r="GD1525"/>
      <c r="GE1525"/>
      <c r="GF1525"/>
      <c r="GG1525"/>
      <c r="GH1525"/>
      <c r="GI1525"/>
      <c r="GJ1525"/>
      <c r="GK1525"/>
      <c r="GL1525"/>
      <c r="GM1525"/>
      <c r="GN1525"/>
      <c r="GO1525"/>
      <c r="GP1525"/>
      <c r="GQ1525"/>
      <c r="GR1525"/>
      <c r="GS1525"/>
      <c r="GT1525"/>
      <c r="GU1525"/>
      <c r="GV1525"/>
      <c r="GW1525"/>
      <c r="GX1525"/>
      <c r="GY1525"/>
      <c r="GZ1525"/>
      <c r="HA1525"/>
      <c r="HB1525"/>
      <c r="HC1525"/>
      <c r="HD1525"/>
      <c r="HE1525"/>
      <c r="HF1525"/>
      <c r="HG1525"/>
      <c r="HH1525"/>
      <c r="HI1525"/>
      <c r="HJ1525"/>
      <c r="HK1525"/>
      <c r="HL1525"/>
      <c r="HM1525"/>
      <c r="HN1525"/>
      <c r="HO1525"/>
      <c r="HP1525"/>
      <c r="HQ1525"/>
      <c r="HR1525"/>
      <c r="HS1525"/>
      <c r="HT1525"/>
      <c r="HU1525"/>
      <c r="HV1525"/>
      <c r="HW1525"/>
      <c r="HX1525"/>
      <c r="HY1525"/>
      <c r="HZ1525"/>
      <c r="IA1525"/>
      <c r="IB1525"/>
      <c r="IC1525"/>
      <c r="ID1525"/>
      <c r="IE1525"/>
      <c r="IF1525"/>
      <c r="IG1525"/>
      <c r="IH1525"/>
      <c r="II1525"/>
      <c r="IJ1525"/>
      <c r="IK1525"/>
      <c r="IL1525"/>
      <c r="IM1525"/>
      <c r="IN1525"/>
      <c r="IO1525"/>
      <c r="IP1525"/>
      <c r="IQ1525"/>
      <c r="IR1525"/>
      <c r="IS1525"/>
      <c r="IT1525"/>
      <c r="IU1525"/>
      <c r="IV1525"/>
    </row>
    <row r="1526" spans="1:256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  <c r="CB1526"/>
      <c r="CC1526"/>
      <c r="CD1526"/>
      <c r="CE1526"/>
      <c r="CF1526"/>
      <c r="CG1526"/>
      <c r="CH1526"/>
      <c r="CI1526"/>
      <c r="CJ1526"/>
      <c r="CK1526"/>
      <c r="CL1526"/>
      <c r="CM1526"/>
      <c r="CN1526"/>
      <c r="CO1526"/>
      <c r="CP1526"/>
      <c r="CQ1526"/>
      <c r="CR1526"/>
      <c r="CS1526"/>
      <c r="CT1526"/>
      <c r="CU1526"/>
      <c r="CV1526"/>
      <c r="CW1526"/>
      <c r="CX1526"/>
      <c r="CY1526"/>
      <c r="CZ1526"/>
      <c r="DA1526"/>
      <c r="DB1526"/>
      <c r="DC1526"/>
      <c r="DD1526"/>
      <c r="DE1526"/>
      <c r="DF1526"/>
      <c r="DG1526"/>
      <c r="DH1526"/>
      <c r="DI1526"/>
      <c r="DJ1526"/>
      <c r="DK1526"/>
      <c r="DL1526"/>
      <c r="DM1526"/>
      <c r="DN1526"/>
      <c r="DO1526"/>
      <c r="DP1526"/>
      <c r="DQ1526"/>
      <c r="DR1526"/>
      <c r="DS1526"/>
      <c r="DT1526"/>
      <c r="DU1526"/>
      <c r="DV1526"/>
      <c r="DW1526"/>
      <c r="DX1526"/>
      <c r="DY1526"/>
      <c r="DZ1526"/>
      <c r="EA1526"/>
      <c r="EB1526"/>
      <c r="EC1526"/>
      <c r="ED1526"/>
      <c r="EE1526"/>
      <c r="EF1526"/>
      <c r="EG1526"/>
      <c r="EH1526"/>
      <c r="EI1526"/>
      <c r="EJ1526"/>
      <c r="EK1526"/>
      <c r="EL1526"/>
      <c r="EM1526"/>
      <c r="EN1526"/>
      <c r="EO1526"/>
      <c r="EP1526"/>
      <c r="EQ1526"/>
      <c r="ER1526"/>
      <c r="ES1526"/>
      <c r="ET1526"/>
      <c r="EU1526"/>
      <c r="EV1526"/>
      <c r="EW1526"/>
      <c r="EX1526"/>
      <c r="EY1526"/>
      <c r="EZ1526"/>
      <c r="FA1526"/>
      <c r="FB1526"/>
      <c r="FC1526"/>
      <c r="FD1526"/>
      <c r="FE1526"/>
      <c r="FF1526"/>
      <c r="FG1526"/>
      <c r="FH1526"/>
      <c r="FI1526"/>
      <c r="FJ1526"/>
      <c r="FK1526"/>
      <c r="FL1526"/>
      <c r="FM1526"/>
      <c r="FN1526"/>
      <c r="FO1526"/>
      <c r="FP1526"/>
      <c r="FQ1526"/>
      <c r="FR1526"/>
      <c r="FS1526"/>
      <c r="FT1526"/>
      <c r="FU1526"/>
      <c r="FV1526"/>
      <c r="FW1526"/>
      <c r="FX1526"/>
      <c r="FY1526"/>
      <c r="FZ1526"/>
      <c r="GA1526"/>
      <c r="GB1526"/>
      <c r="GC1526"/>
      <c r="GD1526"/>
      <c r="GE1526"/>
      <c r="GF1526"/>
      <c r="GG1526"/>
      <c r="GH1526"/>
      <c r="GI1526"/>
      <c r="GJ1526"/>
      <c r="GK1526"/>
      <c r="GL1526"/>
      <c r="GM1526"/>
      <c r="GN1526"/>
      <c r="GO1526"/>
      <c r="GP1526"/>
      <c r="GQ1526"/>
      <c r="GR1526"/>
      <c r="GS1526"/>
      <c r="GT1526"/>
      <c r="GU1526"/>
      <c r="GV1526"/>
      <c r="GW1526"/>
      <c r="GX1526"/>
      <c r="GY1526"/>
      <c r="GZ1526"/>
      <c r="HA1526"/>
      <c r="HB1526"/>
      <c r="HC1526"/>
      <c r="HD1526"/>
      <c r="HE1526"/>
      <c r="HF1526"/>
      <c r="HG1526"/>
      <c r="HH1526"/>
      <c r="HI1526"/>
      <c r="HJ1526"/>
      <c r="HK1526"/>
      <c r="HL1526"/>
      <c r="HM1526"/>
      <c r="HN1526"/>
      <c r="HO1526"/>
      <c r="HP1526"/>
      <c r="HQ1526"/>
      <c r="HR1526"/>
      <c r="HS1526"/>
      <c r="HT1526"/>
      <c r="HU1526"/>
      <c r="HV1526"/>
      <c r="HW1526"/>
      <c r="HX1526"/>
      <c r="HY1526"/>
      <c r="HZ1526"/>
      <c r="IA1526"/>
      <c r="IB1526"/>
      <c r="IC1526"/>
      <c r="ID1526"/>
      <c r="IE1526"/>
      <c r="IF1526"/>
      <c r="IG1526"/>
      <c r="IH1526"/>
      <c r="II1526"/>
      <c r="IJ1526"/>
      <c r="IK1526"/>
      <c r="IL1526"/>
      <c r="IM1526"/>
      <c r="IN1526"/>
      <c r="IO1526"/>
      <c r="IP1526"/>
      <c r="IQ1526"/>
      <c r="IR1526"/>
      <c r="IS1526"/>
      <c r="IT1526"/>
      <c r="IU1526"/>
      <c r="IV1526"/>
    </row>
    <row r="1527" spans="1:256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  <c r="BY1527"/>
      <c r="BZ1527"/>
      <c r="CA1527"/>
      <c r="CB1527"/>
      <c r="CC1527"/>
      <c r="CD1527"/>
      <c r="CE1527"/>
      <c r="CF1527"/>
      <c r="CG1527"/>
      <c r="CH1527"/>
      <c r="CI1527"/>
      <c r="CJ1527"/>
      <c r="CK1527"/>
      <c r="CL1527"/>
      <c r="CM1527"/>
      <c r="CN1527"/>
      <c r="CO1527"/>
      <c r="CP1527"/>
      <c r="CQ1527"/>
      <c r="CR1527"/>
      <c r="CS1527"/>
      <c r="CT1527"/>
      <c r="CU1527"/>
      <c r="CV1527"/>
      <c r="CW1527"/>
      <c r="CX1527"/>
      <c r="CY1527"/>
      <c r="CZ1527"/>
      <c r="DA1527"/>
      <c r="DB1527"/>
      <c r="DC1527"/>
      <c r="DD1527"/>
      <c r="DE1527"/>
      <c r="DF1527"/>
      <c r="DG1527"/>
      <c r="DH1527"/>
      <c r="DI1527"/>
      <c r="DJ1527"/>
      <c r="DK1527"/>
      <c r="DL1527"/>
      <c r="DM1527"/>
      <c r="DN1527"/>
      <c r="DO1527"/>
      <c r="DP1527"/>
      <c r="DQ1527"/>
      <c r="DR1527"/>
      <c r="DS1527"/>
      <c r="DT1527"/>
      <c r="DU1527"/>
      <c r="DV1527"/>
      <c r="DW1527"/>
      <c r="DX1527"/>
      <c r="DY1527"/>
      <c r="DZ1527"/>
      <c r="EA1527"/>
      <c r="EB1527"/>
      <c r="EC1527"/>
      <c r="ED1527"/>
      <c r="EE1527"/>
      <c r="EF1527"/>
      <c r="EG1527"/>
      <c r="EH1527"/>
      <c r="EI1527"/>
      <c r="EJ1527"/>
      <c r="EK1527"/>
      <c r="EL1527"/>
      <c r="EM1527"/>
      <c r="EN1527"/>
      <c r="EO1527"/>
      <c r="EP1527"/>
      <c r="EQ1527"/>
      <c r="ER1527"/>
      <c r="ES1527"/>
      <c r="ET1527"/>
      <c r="EU1527"/>
      <c r="EV1527"/>
      <c r="EW1527"/>
      <c r="EX1527"/>
      <c r="EY1527"/>
      <c r="EZ1527"/>
      <c r="FA1527"/>
      <c r="FB1527"/>
      <c r="FC1527"/>
      <c r="FD1527"/>
      <c r="FE1527"/>
      <c r="FF1527"/>
      <c r="FG1527"/>
      <c r="FH1527"/>
      <c r="FI1527"/>
      <c r="FJ1527"/>
      <c r="FK1527"/>
      <c r="FL1527"/>
      <c r="FM1527"/>
      <c r="FN1527"/>
      <c r="FO1527"/>
      <c r="FP1527"/>
      <c r="FQ1527"/>
      <c r="FR1527"/>
      <c r="FS1527"/>
      <c r="FT1527"/>
      <c r="FU1527"/>
      <c r="FV1527"/>
      <c r="FW1527"/>
      <c r="FX1527"/>
      <c r="FY1527"/>
      <c r="FZ1527"/>
      <c r="GA1527"/>
      <c r="GB1527"/>
      <c r="GC1527"/>
      <c r="GD1527"/>
      <c r="GE1527"/>
      <c r="GF1527"/>
      <c r="GG1527"/>
      <c r="GH1527"/>
      <c r="GI1527"/>
      <c r="GJ1527"/>
      <c r="GK1527"/>
      <c r="GL1527"/>
      <c r="GM1527"/>
      <c r="GN1527"/>
      <c r="GO1527"/>
      <c r="GP1527"/>
      <c r="GQ1527"/>
      <c r="GR1527"/>
      <c r="GS1527"/>
      <c r="GT1527"/>
      <c r="GU1527"/>
      <c r="GV1527"/>
      <c r="GW1527"/>
      <c r="GX1527"/>
      <c r="GY1527"/>
      <c r="GZ1527"/>
      <c r="HA1527"/>
      <c r="HB1527"/>
      <c r="HC1527"/>
      <c r="HD1527"/>
      <c r="HE1527"/>
      <c r="HF1527"/>
      <c r="HG1527"/>
      <c r="HH1527"/>
      <c r="HI1527"/>
      <c r="HJ1527"/>
      <c r="HK1527"/>
      <c r="HL1527"/>
      <c r="HM1527"/>
      <c r="HN1527"/>
      <c r="HO1527"/>
      <c r="HP1527"/>
      <c r="HQ1527"/>
      <c r="HR1527"/>
      <c r="HS1527"/>
      <c r="HT1527"/>
      <c r="HU1527"/>
      <c r="HV1527"/>
      <c r="HW1527"/>
      <c r="HX1527"/>
      <c r="HY1527"/>
      <c r="HZ1527"/>
      <c r="IA1527"/>
      <c r="IB1527"/>
      <c r="IC1527"/>
      <c r="ID1527"/>
      <c r="IE1527"/>
      <c r="IF1527"/>
      <c r="IG1527"/>
      <c r="IH1527"/>
      <c r="II1527"/>
      <c r="IJ1527"/>
      <c r="IK1527"/>
      <c r="IL1527"/>
      <c r="IM1527"/>
      <c r="IN1527"/>
      <c r="IO1527"/>
      <c r="IP1527"/>
      <c r="IQ1527"/>
      <c r="IR1527"/>
      <c r="IS1527"/>
      <c r="IT1527"/>
      <c r="IU1527"/>
      <c r="IV1527"/>
    </row>
    <row r="1528" spans="1:256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  <c r="BY1528"/>
      <c r="BZ1528"/>
      <c r="CA1528"/>
      <c r="CB1528"/>
      <c r="CC1528"/>
      <c r="CD1528"/>
      <c r="CE1528"/>
      <c r="CF1528"/>
      <c r="CG1528"/>
      <c r="CH1528"/>
      <c r="CI1528"/>
      <c r="CJ1528"/>
      <c r="CK1528"/>
      <c r="CL1528"/>
      <c r="CM1528"/>
      <c r="CN1528"/>
      <c r="CO1528"/>
      <c r="CP1528"/>
      <c r="CQ1528"/>
      <c r="CR1528"/>
      <c r="CS1528"/>
      <c r="CT1528"/>
      <c r="CU1528"/>
      <c r="CV1528"/>
      <c r="CW1528"/>
      <c r="CX1528"/>
      <c r="CY1528"/>
      <c r="CZ1528"/>
      <c r="DA1528"/>
      <c r="DB1528"/>
      <c r="DC1528"/>
      <c r="DD1528"/>
      <c r="DE1528"/>
      <c r="DF1528"/>
      <c r="DG1528"/>
      <c r="DH1528"/>
      <c r="DI1528"/>
      <c r="DJ1528"/>
      <c r="DK1528"/>
      <c r="DL1528"/>
      <c r="DM1528"/>
      <c r="DN1528"/>
      <c r="DO1528"/>
      <c r="DP1528"/>
      <c r="DQ1528"/>
      <c r="DR1528"/>
      <c r="DS1528"/>
      <c r="DT1528"/>
      <c r="DU1528"/>
      <c r="DV1528"/>
      <c r="DW1528"/>
      <c r="DX1528"/>
      <c r="DY1528"/>
      <c r="DZ1528"/>
      <c r="EA1528"/>
      <c r="EB1528"/>
      <c r="EC1528"/>
      <c r="ED1528"/>
      <c r="EE1528"/>
      <c r="EF1528"/>
      <c r="EG1528"/>
      <c r="EH1528"/>
      <c r="EI1528"/>
      <c r="EJ1528"/>
      <c r="EK1528"/>
      <c r="EL1528"/>
      <c r="EM1528"/>
      <c r="EN1528"/>
      <c r="EO1528"/>
      <c r="EP1528"/>
      <c r="EQ1528"/>
      <c r="ER1528"/>
      <c r="ES1528"/>
      <c r="ET1528"/>
      <c r="EU1528"/>
      <c r="EV1528"/>
      <c r="EW1528"/>
      <c r="EX1528"/>
      <c r="EY1528"/>
      <c r="EZ1528"/>
      <c r="FA1528"/>
      <c r="FB1528"/>
      <c r="FC1528"/>
      <c r="FD1528"/>
      <c r="FE1528"/>
      <c r="FF1528"/>
      <c r="FG1528"/>
      <c r="FH1528"/>
      <c r="FI1528"/>
      <c r="FJ1528"/>
      <c r="FK1528"/>
      <c r="FL1528"/>
      <c r="FM1528"/>
      <c r="FN1528"/>
      <c r="FO1528"/>
      <c r="FP1528"/>
      <c r="FQ1528"/>
      <c r="FR1528"/>
      <c r="FS1528"/>
      <c r="FT1528"/>
      <c r="FU1528"/>
      <c r="FV1528"/>
      <c r="FW1528"/>
      <c r="FX1528"/>
      <c r="FY1528"/>
      <c r="FZ1528"/>
      <c r="GA1528"/>
      <c r="GB1528"/>
      <c r="GC1528"/>
      <c r="GD1528"/>
      <c r="GE1528"/>
      <c r="GF1528"/>
      <c r="GG1528"/>
      <c r="GH1528"/>
      <c r="GI1528"/>
      <c r="GJ1528"/>
      <c r="GK1528"/>
      <c r="GL1528"/>
      <c r="GM1528"/>
      <c r="GN1528"/>
      <c r="GO1528"/>
      <c r="GP1528"/>
      <c r="GQ1528"/>
      <c r="GR1528"/>
      <c r="GS1528"/>
      <c r="GT1528"/>
      <c r="GU1528"/>
      <c r="GV1528"/>
      <c r="GW1528"/>
      <c r="GX1528"/>
      <c r="GY1528"/>
      <c r="GZ1528"/>
      <c r="HA1528"/>
      <c r="HB1528"/>
      <c r="HC1528"/>
      <c r="HD1528"/>
      <c r="HE1528"/>
      <c r="HF1528"/>
      <c r="HG1528"/>
      <c r="HH1528"/>
      <c r="HI1528"/>
      <c r="HJ1528"/>
      <c r="HK1528"/>
      <c r="HL1528"/>
      <c r="HM1528"/>
      <c r="HN1528"/>
      <c r="HO1528"/>
      <c r="HP1528"/>
      <c r="HQ1528"/>
      <c r="HR1528"/>
      <c r="HS1528"/>
      <c r="HT1528"/>
      <c r="HU1528"/>
      <c r="HV1528"/>
      <c r="HW1528"/>
      <c r="HX1528"/>
      <c r="HY1528"/>
      <c r="HZ1528"/>
      <c r="IA1528"/>
      <c r="IB1528"/>
      <c r="IC1528"/>
      <c r="ID1528"/>
      <c r="IE1528"/>
      <c r="IF1528"/>
      <c r="IG1528"/>
      <c r="IH1528"/>
      <c r="II1528"/>
      <c r="IJ1528"/>
      <c r="IK1528"/>
      <c r="IL1528"/>
      <c r="IM1528"/>
      <c r="IN1528"/>
      <c r="IO1528"/>
      <c r="IP1528"/>
      <c r="IQ1528"/>
      <c r="IR1528"/>
      <c r="IS1528"/>
      <c r="IT1528"/>
      <c r="IU1528"/>
      <c r="IV1528"/>
    </row>
    <row r="1529" spans="1:256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  <c r="CB1529"/>
      <c r="CC1529"/>
      <c r="CD1529"/>
      <c r="CE1529"/>
      <c r="CF1529"/>
      <c r="CG1529"/>
      <c r="CH1529"/>
      <c r="CI1529"/>
      <c r="CJ1529"/>
      <c r="CK1529"/>
      <c r="CL1529"/>
      <c r="CM1529"/>
      <c r="CN1529"/>
      <c r="CO1529"/>
      <c r="CP1529"/>
      <c r="CQ1529"/>
      <c r="CR1529"/>
      <c r="CS1529"/>
      <c r="CT1529"/>
      <c r="CU1529"/>
      <c r="CV1529"/>
      <c r="CW1529"/>
      <c r="CX1529"/>
      <c r="CY1529"/>
      <c r="CZ1529"/>
      <c r="DA1529"/>
      <c r="DB1529"/>
      <c r="DC1529"/>
      <c r="DD1529"/>
      <c r="DE1529"/>
      <c r="DF1529"/>
      <c r="DG1529"/>
      <c r="DH1529"/>
      <c r="DI1529"/>
      <c r="DJ1529"/>
      <c r="DK1529"/>
      <c r="DL1529"/>
      <c r="DM1529"/>
      <c r="DN1529"/>
      <c r="DO1529"/>
      <c r="DP1529"/>
      <c r="DQ1529"/>
      <c r="DR1529"/>
      <c r="DS1529"/>
      <c r="DT1529"/>
      <c r="DU1529"/>
      <c r="DV1529"/>
      <c r="DW1529"/>
      <c r="DX1529"/>
      <c r="DY1529"/>
      <c r="DZ1529"/>
      <c r="EA1529"/>
      <c r="EB1529"/>
      <c r="EC1529"/>
      <c r="ED1529"/>
      <c r="EE1529"/>
      <c r="EF1529"/>
      <c r="EG1529"/>
      <c r="EH1529"/>
      <c r="EI1529"/>
      <c r="EJ1529"/>
      <c r="EK1529"/>
      <c r="EL1529"/>
      <c r="EM1529"/>
      <c r="EN1529"/>
      <c r="EO1529"/>
      <c r="EP1529"/>
      <c r="EQ1529"/>
      <c r="ER1529"/>
      <c r="ES1529"/>
      <c r="ET1529"/>
      <c r="EU1529"/>
      <c r="EV1529"/>
      <c r="EW1529"/>
      <c r="EX1529"/>
      <c r="EY1529"/>
      <c r="EZ1529"/>
      <c r="FA1529"/>
      <c r="FB1529"/>
      <c r="FC1529"/>
      <c r="FD1529"/>
      <c r="FE1529"/>
      <c r="FF1529"/>
      <c r="FG1529"/>
      <c r="FH1529"/>
      <c r="FI1529"/>
      <c r="FJ1529"/>
      <c r="FK1529"/>
      <c r="FL1529"/>
      <c r="FM1529"/>
      <c r="FN1529"/>
      <c r="FO1529"/>
      <c r="FP1529"/>
      <c r="FQ1529"/>
      <c r="FR1529"/>
      <c r="FS1529"/>
      <c r="FT1529"/>
      <c r="FU1529"/>
      <c r="FV1529"/>
      <c r="FW1529"/>
      <c r="FX1529"/>
      <c r="FY1529"/>
      <c r="FZ1529"/>
      <c r="GA1529"/>
      <c r="GB1529"/>
      <c r="GC1529"/>
      <c r="GD1529"/>
      <c r="GE1529"/>
      <c r="GF1529"/>
      <c r="GG1529"/>
      <c r="GH1529"/>
      <c r="GI1529"/>
      <c r="GJ1529"/>
      <c r="GK1529"/>
      <c r="GL1529"/>
      <c r="GM1529"/>
      <c r="GN1529"/>
      <c r="GO1529"/>
      <c r="GP1529"/>
      <c r="GQ1529"/>
      <c r="GR1529"/>
      <c r="GS1529"/>
      <c r="GT1529"/>
      <c r="GU1529"/>
      <c r="GV1529"/>
      <c r="GW1529"/>
      <c r="GX1529"/>
      <c r="GY1529"/>
      <c r="GZ1529"/>
      <c r="HA1529"/>
      <c r="HB1529"/>
      <c r="HC1529"/>
      <c r="HD1529"/>
      <c r="HE1529"/>
      <c r="HF1529"/>
      <c r="HG1529"/>
      <c r="HH1529"/>
      <c r="HI1529"/>
      <c r="HJ1529"/>
      <c r="HK1529"/>
      <c r="HL1529"/>
      <c r="HM1529"/>
      <c r="HN1529"/>
      <c r="HO1529"/>
      <c r="HP1529"/>
      <c r="HQ1529"/>
      <c r="HR1529"/>
      <c r="HS1529"/>
      <c r="HT1529"/>
      <c r="HU1529"/>
      <c r="HV1529"/>
      <c r="HW1529"/>
      <c r="HX1529"/>
      <c r="HY1529"/>
      <c r="HZ1529"/>
      <c r="IA1529"/>
      <c r="IB1529"/>
      <c r="IC1529"/>
      <c r="ID1529"/>
      <c r="IE1529"/>
      <c r="IF1529"/>
      <c r="IG1529"/>
      <c r="IH1529"/>
      <c r="II1529"/>
      <c r="IJ1529"/>
      <c r="IK1529"/>
      <c r="IL1529"/>
      <c r="IM1529"/>
      <c r="IN1529"/>
      <c r="IO1529"/>
      <c r="IP1529"/>
      <c r="IQ1529"/>
      <c r="IR1529"/>
      <c r="IS1529"/>
      <c r="IT1529"/>
      <c r="IU1529"/>
      <c r="IV1529"/>
    </row>
    <row r="1530" spans="1:256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  <c r="BY1530"/>
      <c r="BZ1530"/>
      <c r="CA1530"/>
      <c r="CB1530"/>
      <c r="CC1530"/>
      <c r="CD1530"/>
      <c r="CE1530"/>
      <c r="CF1530"/>
      <c r="CG1530"/>
      <c r="CH1530"/>
      <c r="CI1530"/>
      <c r="CJ1530"/>
      <c r="CK1530"/>
      <c r="CL1530"/>
      <c r="CM1530"/>
      <c r="CN1530"/>
      <c r="CO1530"/>
      <c r="CP1530"/>
      <c r="CQ1530"/>
      <c r="CR1530"/>
      <c r="CS1530"/>
      <c r="CT1530"/>
      <c r="CU1530"/>
      <c r="CV1530"/>
      <c r="CW1530"/>
      <c r="CX1530"/>
      <c r="CY1530"/>
      <c r="CZ1530"/>
      <c r="DA1530"/>
      <c r="DB1530"/>
      <c r="DC1530"/>
      <c r="DD1530"/>
      <c r="DE1530"/>
      <c r="DF1530"/>
      <c r="DG1530"/>
      <c r="DH1530"/>
      <c r="DI1530"/>
      <c r="DJ1530"/>
      <c r="DK1530"/>
      <c r="DL1530"/>
      <c r="DM1530"/>
      <c r="DN1530"/>
      <c r="DO1530"/>
      <c r="DP1530"/>
      <c r="DQ1530"/>
      <c r="DR1530"/>
      <c r="DS1530"/>
      <c r="DT1530"/>
      <c r="DU1530"/>
      <c r="DV1530"/>
      <c r="DW1530"/>
      <c r="DX1530"/>
      <c r="DY1530"/>
      <c r="DZ1530"/>
      <c r="EA1530"/>
      <c r="EB1530"/>
      <c r="EC1530"/>
      <c r="ED1530"/>
      <c r="EE1530"/>
      <c r="EF1530"/>
      <c r="EG1530"/>
      <c r="EH1530"/>
      <c r="EI1530"/>
      <c r="EJ1530"/>
      <c r="EK1530"/>
      <c r="EL1530"/>
      <c r="EM1530"/>
      <c r="EN1530"/>
      <c r="EO1530"/>
      <c r="EP1530"/>
      <c r="EQ1530"/>
      <c r="ER1530"/>
      <c r="ES1530"/>
      <c r="ET1530"/>
      <c r="EU1530"/>
      <c r="EV1530"/>
      <c r="EW1530"/>
      <c r="EX1530"/>
      <c r="EY1530"/>
      <c r="EZ1530"/>
      <c r="FA1530"/>
      <c r="FB1530"/>
      <c r="FC1530"/>
      <c r="FD1530"/>
      <c r="FE1530"/>
      <c r="FF1530"/>
      <c r="FG1530"/>
      <c r="FH1530"/>
      <c r="FI1530"/>
      <c r="FJ1530"/>
      <c r="FK1530"/>
      <c r="FL1530"/>
      <c r="FM1530"/>
      <c r="FN1530"/>
      <c r="FO1530"/>
      <c r="FP1530"/>
      <c r="FQ1530"/>
      <c r="FR1530"/>
      <c r="FS1530"/>
      <c r="FT1530"/>
      <c r="FU1530"/>
      <c r="FV1530"/>
      <c r="FW1530"/>
      <c r="FX1530"/>
      <c r="FY1530"/>
      <c r="FZ1530"/>
      <c r="GA1530"/>
      <c r="GB1530"/>
      <c r="GC1530"/>
      <c r="GD1530"/>
      <c r="GE1530"/>
      <c r="GF1530"/>
      <c r="GG1530"/>
      <c r="GH1530"/>
      <c r="GI1530"/>
      <c r="GJ1530"/>
      <c r="GK1530"/>
      <c r="GL1530"/>
      <c r="GM1530"/>
      <c r="GN1530"/>
      <c r="GO1530"/>
      <c r="GP1530"/>
      <c r="GQ1530"/>
      <c r="GR1530"/>
      <c r="GS1530"/>
      <c r="GT1530"/>
      <c r="GU1530"/>
      <c r="GV1530"/>
      <c r="GW1530"/>
      <c r="GX1530"/>
      <c r="GY1530"/>
      <c r="GZ1530"/>
      <c r="HA1530"/>
      <c r="HB1530"/>
      <c r="HC1530"/>
      <c r="HD1530"/>
      <c r="HE1530"/>
      <c r="HF1530"/>
      <c r="HG1530"/>
      <c r="HH1530"/>
      <c r="HI1530"/>
      <c r="HJ1530"/>
      <c r="HK1530"/>
      <c r="HL1530"/>
      <c r="HM1530"/>
      <c r="HN1530"/>
      <c r="HO1530"/>
      <c r="HP1530"/>
      <c r="HQ1530"/>
      <c r="HR1530"/>
      <c r="HS1530"/>
      <c r="HT1530"/>
      <c r="HU1530"/>
      <c r="HV1530"/>
      <c r="HW1530"/>
      <c r="HX1530"/>
      <c r="HY1530"/>
      <c r="HZ1530"/>
      <c r="IA1530"/>
      <c r="IB1530"/>
      <c r="IC1530"/>
      <c r="ID1530"/>
      <c r="IE1530"/>
      <c r="IF1530"/>
      <c r="IG1530"/>
      <c r="IH1530"/>
      <c r="II1530"/>
      <c r="IJ1530"/>
      <c r="IK1530"/>
      <c r="IL1530"/>
      <c r="IM1530"/>
      <c r="IN1530"/>
      <c r="IO1530"/>
      <c r="IP1530"/>
      <c r="IQ1530"/>
      <c r="IR1530"/>
      <c r="IS1530"/>
      <c r="IT1530"/>
      <c r="IU1530"/>
      <c r="IV1530"/>
    </row>
    <row r="1531" spans="1:256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  <c r="BY1531"/>
      <c r="BZ1531"/>
      <c r="CA1531"/>
      <c r="CB1531"/>
      <c r="CC1531"/>
      <c r="CD1531"/>
      <c r="CE1531"/>
      <c r="CF1531"/>
      <c r="CG1531"/>
      <c r="CH1531"/>
      <c r="CI1531"/>
      <c r="CJ1531"/>
      <c r="CK1531"/>
      <c r="CL1531"/>
      <c r="CM1531"/>
      <c r="CN1531"/>
      <c r="CO1531"/>
      <c r="CP1531"/>
      <c r="CQ1531"/>
      <c r="CR1531"/>
      <c r="CS1531"/>
      <c r="CT1531"/>
      <c r="CU1531"/>
      <c r="CV1531"/>
      <c r="CW1531"/>
      <c r="CX1531"/>
      <c r="CY1531"/>
      <c r="CZ1531"/>
      <c r="DA1531"/>
      <c r="DB1531"/>
      <c r="DC1531"/>
      <c r="DD1531"/>
      <c r="DE1531"/>
      <c r="DF1531"/>
      <c r="DG1531"/>
      <c r="DH1531"/>
      <c r="DI1531"/>
      <c r="DJ1531"/>
      <c r="DK1531"/>
      <c r="DL1531"/>
      <c r="DM1531"/>
      <c r="DN1531"/>
      <c r="DO1531"/>
      <c r="DP1531"/>
      <c r="DQ1531"/>
      <c r="DR1531"/>
      <c r="DS1531"/>
      <c r="DT1531"/>
      <c r="DU1531"/>
      <c r="DV1531"/>
      <c r="DW1531"/>
      <c r="DX1531"/>
      <c r="DY1531"/>
      <c r="DZ1531"/>
      <c r="EA1531"/>
      <c r="EB1531"/>
      <c r="EC1531"/>
      <c r="ED1531"/>
      <c r="EE1531"/>
      <c r="EF1531"/>
      <c r="EG1531"/>
      <c r="EH1531"/>
      <c r="EI1531"/>
      <c r="EJ1531"/>
      <c r="EK1531"/>
      <c r="EL1531"/>
      <c r="EM1531"/>
      <c r="EN1531"/>
      <c r="EO1531"/>
      <c r="EP1531"/>
      <c r="EQ1531"/>
      <c r="ER1531"/>
      <c r="ES1531"/>
      <c r="ET1531"/>
      <c r="EU1531"/>
      <c r="EV1531"/>
      <c r="EW1531"/>
      <c r="EX1531"/>
      <c r="EY1531"/>
      <c r="EZ1531"/>
      <c r="FA1531"/>
      <c r="FB1531"/>
      <c r="FC1531"/>
      <c r="FD1531"/>
      <c r="FE1531"/>
      <c r="FF1531"/>
      <c r="FG1531"/>
      <c r="FH1531"/>
      <c r="FI1531"/>
      <c r="FJ1531"/>
      <c r="FK1531"/>
      <c r="FL1531"/>
      <c r="FM1531"/>
      <c r="FN1531"/>
      <c r="FO1531"/>
      <c r="FP1531"/>
      <c r="FQ1531"/>
      <c r="FR1531"/>
      <c r="FS1531"/>
      <c r="FT1531"/>
      <c r="FU1531"/>
      <c r="FV1531"/>
      <c r="FW1531"/>
      <c r="FX1531"/>
      <c r="FY1531"/>
      <c r="FZ1531"/>
      <c r="GA1531"/>
      <c r="GB1531"/>
      <c r="GC1531"/>
      <c r="GD1531"/>
      <c r="GE1531"/>
      <c r="GF1531"/>
      <c r="GG1531"/>
      <c r="GH1531"/>
      <c r="GI1531"/>
      <c r="GJ1531"/>
      <c r="GK1531"/>
      <c r="GL1531"/>
      <c r="GM1531"/>
      <c r="GN1531"/>
      <c r="GO1531"/>
      <c r="GP1531"/>
      <c r="GQ1531"/>
      <c r="GR1531"/>
      <c r="GS1531"/>
      <c r="GT1531"/>
      <c r="GU1531"/>
      <c r="GV1531"/>
      <c r="GW1531"/>
      <c r="GX1531"/>
      <c r="GY1531"/>
      <c r="GZ1531"/>
      <c r="HA1531"/>
      <c r="HB1531"/>
      <c r="HC1531"/>
      <c r="HD1531"/>
      <c r="HE1531"/>
      <c r="HF1531"/>
      <c r="HG1531"/>
      <c r="HH1531"/>
      <c r="HI1531"/>
      <c r="HJ1531"/>
      <c r="HK1531"/>
      <c r="HL1531"/>
      <c r="HM1531"/>
      <c r="HN1531"/>
      <c r="HO1531"/>
      <c r="HP1531"/>
      <c r="HQ1531"/>
      <c r="HR1531"/>
      <c r="HS1531"/>
      <c r="HT1531"/>
      <c r="HU1531"/>
      <c r="HV1531"/>
      <c r="HW1531"/>
      <c r="HX1531"/>
      <c r="HY1531"/>
      <c r="HZ1531"/>
      <c r="IA1531"/>
      <c r="IB1531"/>
      <c r="IC1531"/>
      <c r="ID1531"/>
      <c r="IE1531"/>
      <c r="IF1531"/>
      <c r="IG1531"/>
      <c r="IH1531"/>
      <c r="II1531"/>
      <c r="IJ1531"/>
      <c r="IK1531"/>
      <c r="IL1531"/>
      <c r="IM1531"/>
      <c r="IN1531"/>
      <c r="IO1531"/>
      <c r="IP1531"/>
      <c r="IQ1531"/>
      <c r="IR1531"/>
      <c r="IS1531"/>
      <c r="IT1531"/>
      <c r="IU1531"/>
      <c r="IV1531"/>
    </row>
    <row r="1532" spans="1:256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  <c r="BY1532"/>
      <c r="BZ1532"/>
      <c r="CA1532"/>
      <c r="CB1532"/>
      <c r="CC1532"/>
      <c r="CD1532"/>
      <c r="CE1532"/>
      <c r="CF1532"/>
      <c r="CG1532"/>
      <c r="CH1532"/>
      <c r="CI1532"/>
      <c r="CJ1532"/>
      <c r="CK1532"/>
      <c r="CL1532"/>
      <c r="CM1532"/>
      <c r="CN1532"/>
      <c r="CO1532"/>
      <c r="CP1532"/>
      <c r="CQ1532"/>
      <c r="CR1532"/>
      <c r="CS1532"/>
      <c r="CT1532"/>
      <c r="CU1532"/>
      <c r="CV1532"/>
      <c r="CW1532"/>
      <c r="CX1532"/>
      <c r="CY1532"/>
      <c r="CZ1532"/>
      <c r="DA1532"/>
      <c r="DB1532"/>
      <c r="DC1532"/>
      <c r="DD1532"/>
      <c r="DE1532"/>
      <c r="DF1532"/>
      <c r="DG1532"/>
      <c r="DH1532"/>
      <c r="DI1532"/>
      <c r="DJ1532"/>
      <c r="DK1532"/>
      <c r="DL1532"/>
      <c r="DM1532"/>
      <c r="DN1532"/>
      <c r="DO1532"/>
      <c r="DP1532"/>
      <c r="DQ1532"/>
      <c r="DR1532"/>
      <c r="DS1532"/>
      <c r="DT1532"/>
      <c r="DU1532"/>
      <c r="DV1532"/>
      <c r="DW1532"/>
      <c r="DX1532"/>
      <c r="DY1532"/>
      <c r="DZ1532"/>
      <c r="EA1532"/>
      <c r="EB1532"/>
      <c r="EC1532"/>
      <c r="ED1532"/>
      <c r="EE1532"/>
      <c r="EF1532"/>
      <c r="EG1532"/>
      <c r="EH1532"/>
      <c r="EI1532"/>
      <c r="EJ1532"/>
      <c r="EK1532"/>
      <c r="EL1532"/>
      <c r="EM1532"/>
      <c r="EN1532"/>
      <c r="EO1532"/>
      <c r="EP1532"/>
      <c r="EQ1532"/>
      <c r="ER1532"/>
      <c r="ES1532"/>
      <c r="ET1532"/>
      <c r="EU1532"/>
      <c r="EV1532"/>
      <c r="EW1532"/>
      <c r="EX1532"/>
      <c r="EY1532"/>
      <c r="EZ1532"/>
      <c r="FA1532"/>
      <c r="FB1532"/>
      <c r="FC1532"/>
      <c r="FD1532"/>
      <c r="FE1532"/>
      <c r="FF1532"/>
      <c r="FG1532"/>
      <c r="FH1532"/>
      <c r="FI1532"/>
      <c r="FJ1532"/>
      <c r="FK1532"/>
      <c r="FL1532"/>
      <c r="FM1532"/>
      <c r="FN1532"/>
      <c r="FO1532"/>
      <c r="FP1532"/>
      <c r="FQ1532"/>
      <c r="FR1532"/>
      <c r="FS1532"/>
      <c r="FT1532"/>
      <c r="FU1532"/>
      <c r="FV1532"/>
      <c r="FW1532"/>
      <c r="FX1532"/>
      <c r="FY1532"/>
      <c r="FZ1532"/>
      <c r="GA1532"/>
      <c r="GB1532"/>
      <c r="GC1532"/>
      <c r="GD1532"/>
      <c r="GE1532"/>
      <c r="GF1532"/>
      <c r="GG1532"/>
      <c r="GH1532"/>
      <c r="GI1532"/>
      <c r="GJ1532"/>
      <c r="GK1532"/>
      <c r="GL1532"/>
      <c r="GM1532"/>
      <c r="GN1532"/>
      <c r="GO1532"/>
      <c r="GP1532"/>
      <c r="GQ1532"/>
      <c r="GR1532"/>
      <c r="GS1532"/>
      <c r="GT1532"/>
      <c r="GU1532"/>
      <c r="GV1532"/>
      <c r="GW1532"/>
      <c r="GX1532"/>
      <c r="GY1532"/>
      <c r="GZ1532"/>
      <c r="HA1532"/>
      <c r="HB1532"/>
      <c r="HC1532"/>
      <c r="HD1532"/>
      <c r="HE1532"/>
      <c r="HF1532"/>
      <c r="HG1532"/>
      <c r="HH1532"/>
      <c r="HI1532"/>
      <c r="HJ1532"/>
      <c r="HK1532"/>
      <c r="HL1532"/>
      <c r="HM1532"/>
      <c r="HN1532"/>
      <c r="HO1532"/>
      <c r="HP1532"/>
      <c r="HQ1532"/>
      <c r="HR1532"/>
      <c r="HS1532"/>
      <c r="HT1532"/>
      <c r="HU1532"/>
      <c r="HV1532"/>
      <c r="HW1532"/>
      <c r="HX1532"/>
      <c r="HY1532"/>
      <c r="HZ1532"/>
      <c r="IA1532"/>
      <c r="IB1532"/>
      <c r="IC1532"/>
      <c r="ID1532"/>
      <c r="IE1532"/>
      <c r="IF1532"/>
      <c r="IG1532"/>
      <c r="IH1532"/>
      <c r="II1532"/>
      <c r="IJ1532"/>
      <c r="IK1532"/>
      <c r="IL1532"/>
      <c r="IM1532"/>
      <c r="IN1532"/>
      <c r="IO1532"/>
      <c r="IP1532"/>
      <c r="IQ1532"/>
      <c r="IR1532"/>
      <c r="IS1532"/>
      <c r="IT1532"/>
      <c r="IU1532"/>
      <c r="IV1532"/>
    </row>
    <row r="1533" spans="1:256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  <c r="BY1533"/>
      <c r="BZ1533"/>
      <c r="CA1533"/>
      <c r="CB1533"/>
      <c r="CC1533"/>
      <c r="CD1533"/>
      <c r="CE1533"/>
      <c r="CF1533"/>
      <c r="CG1533"/>
      <c r="CH1533"/>
      <c r="CI1533"/>
      <c r="CJ1533"/>
      <c r="CK1533"/>
      <c r="CL1533"/>
      <c r="CM1533"/>
      <c r="CN1533"/>
      <c r="CO1533"/>
      <c r="CP1533"/>
      <c r="CQ1533"/>
      <c r="CR1533"/>
      <c r="CS1533"/>
      <c r="CT1533"/>
      <c r="CU1533"/>
      <c r="CV1533"/>
      <c r="CW1533"/>
      <c r="CX1533"/>
      <c r="CY1533"/>
      <c r="CZ1533"/>
      <c r="DA1533"/>
      <c r="DB1533"/>
      <c r="DC1533"/>
      <c r="DD1533"/>
      <c r="DE1533"/>
      <c r="DF1533"/>
      <c r="DG1533"/>
      <c r="DH1533"/>
      <c r="DI1533"/>
      <c r="DJ1533"/>
      <c r="DK1533"/>
      <c r="DL1533"/>
      <c r="DM1533"/>
      <c r="DN1533"/>
      <c r="DO1533"/>
      <c r="DP1533"/>
      <c r="DQ1533"/>
      <c r="DR1533"/>
      <c r="DS1533"/>
      <c r="DT1533"/>
      <c r="DU1533"/>
      <c r="DV1533"/>
      <c r="DW1533"/>
      <c r="DX1533"/>
      <c r="DY1533"/>
      <c r="DZ1533"/>
      <c r="EA1533"/>
      <c r="EB1533"/>
      <c r="EC1533"/>
      <c r="ED1533"/>
      <c r="EE1533"/>
      <c r="EF1533"/>
      <c r="EG1533"/>
      <c r="EH1533"/>
      <c r="EI1533"/>
      <c r="EJ1533"/>
      <c r="EK1533"/>
      <c r="EL1533"/>
      <c r="EM1533"/>
      <c r="EN1533"/>
      <c r="EO1533"/>
      <c r="EP1533"/>
      <c r="EQ1533"/>
      <c r="ER1533"/>
      <c r="ES1533"/>
      <c r="ET1533"/>
      <c r="EU1533"/>
      <c r="EV1533"/>
      <c r="EW1533"/>
      <c r="EX1533"/>
      <c r="EY1533"/>
      <c r="EZ1533"/>
      <c r="FA1533"/>
      <c r="FB1533"/>
      <c r="FC1533"/>
      <c r="FD1533"/>
      <c r="FE1533"/>
      <c r="FF1533"/>
      <c r="FG1533"/>
      <c r="FH1533"/>
      <c r="FI1533"/>
      <c r="FJ1533"/>
      <c r="FK1533"/>
      <c r="FL1533"/>
      <c r="FM1533"/>
      <c r="FN1533"/>
      <c r="FO1533"/>
      <c r="FP1533"/>
      <c r="FQ1533"/>
      <c r="FR1533"/>
      <c r="FS1533"/>
      <c r="FT1533"/>
      <c r="FU1533"/>
      <c r="FV1533"/>
      <c r="FW1533"/>
      <c r="FX1533"/>
      <c r="FY1533"/>
      <c r="FZ1533"/>
      <c r="GA1533"/>
      <c r="GB1533"/>
      <c r="GC1533"/>
      <c r="GD1533"/>
      <c r="GE1533"/>
      <c r="GF1533"/>
      <c r="GG1533"/>
      <c r="GH1533"/>
      <c r="GI1533"/>
      <c r="GJ1533"/>
      <c r="GK1533"/>
      <c r="GL1533"/>
      <c r="GM1533"/>
      <c r="GN1533"/>
      <c r="GO1533"/>
      <c r="GP1533"/>
      <c r="GQ1533"/>
      <c r="GR1533"/>
      <c r="GS1533"/>
      <c r="GT1533"/>
      <c r="GU1533"/>
      <c r="GV1533"/>
      <c r="GW1533"/>
      <c r="GX1533"/>
      <c r="GY1533"/>
      <c r="GZ1533"/>
      <c r="HA1533"/>
      <c r="HB1533"/>
      <c r="HC1533"/>
      <c r="HD1533"/>
      <c r="HE1533"/>
      <c r="HF1533"/>
      <c r="HG1533"/>
      <c r="HH1533"/>
      <c r="HI1533"/>
      <c r="HJ1533"/>
      <c r="HK1533"/>
      <c r="HL1533"/>
      <c r="HM1533"/>
      <c r="HN1533"/>
      <c r="HO1533"/>
      <c r="HP1533"/>
      <c r="HQ1533"/>
      <c r="HR1533"/>
      <c r="HS1533"/>
      <c r="HT1533"/>
      <c r="HU1533"/>
      <c r="HV1533"/>
      <c r="HW1533"/>
      <c r="HX1533"/>
      <c r="HY1533"/>
      <c r="HZ1533"/>
      <c r="IA1533"/>
      <c r="IB1533"/>
      <c r="IC1533"/>
      <c r="ID1533"/>
      <c r="IE1533"/>
      <c r="IF1533"/>
      <c r="IG1533"/>
      <c r="IH1533"/>
      <c r="II1533"/>
      <c r="IJ1533"/>
      <c r="IK1533"/>
      <c r="IL1533"/>
      <c r="IM1533"/>
      <c r="IN1533"/>
      <c r="IO1533"/>
      <c r="IP1533"/>
      <c r="IQ1533"/>
      <c r="IR1533"/>
      <c r="IS1533"/>
      <c r="IT1533"/>
      <c r="IU1533"/>
      <c r="IV1533"/>
    </row>
    <row r="1534" spans="1:256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  <c r="BY1534"/>
      <c r="BZ1534"/>
      <c r="CA1534"/>
      <c r="CB1534"/>
      <c r="CC1534"/>
      <c r="CD1534"/>
      <c r="CE1534"/>
      <c r="CF1534"/>
      <c r="CG1534"/>
      <c r="CH1534"/>
      <c r="CI1534"/>
      <c r="CJ1534"/>
      <c r="CK1534"/>
      <c r="CL1534"/>
      <c r="CM1534"/>
      <c r="CN1534"/>
      <c r="CO1534"/>
      <c r="CP1534"/>
      <c r="CQ1534"/>
      <c r="CR1534"/>
      <c r="CS1534"/>
      <c r="CT1534"/>
      <c r="CU1534"/>
      <c r="CV1534"/>
      <c r="CW1534"/>
      <c r="CX1534"/>
      <c r="CY1534"/>
      <c r="CZ1534"/>
      <c r="DA1534"/>
      <c r="DB1534"/>
      <c r="DC1534"/>
      <c r="DD1534"/>
      <c r="DE1534"/>
      <c r="DF1534"/>
      <c r="DG1534"/>
      <c r="DH1534"/>
      <c r="DI1534"/>
      <c r="DJ1534"/>
      <c r="DK1534"/>
      <c r="DL1534"/>
      <c r="DM1534"/>
      <c r="DN1534"/>
      <c r="DO1534"/>
      <c r="DP1534"/>
      <c r="DQ1534"/>
      <c r="DR1534"/>
      <c r="DS1534"/>
      <c r="DT1534"/>
      <c r="DU1534"/>
      <c r="DV1534"/>
      <c r="DW1534"/>
      <c r="DX1534"/>
      <c r="DY1534"/>
      <c r="DZ1534"/>
      <c r="EA1534"/>
      <c r="EB1534"/>
      <c r="EC1534"/>
      <c r="ED1534"/>
      <c r="EE1534"/>
      <c r="EF1534"/>
      <c r="EG1534"/>
      <c r="EH1534"/>
      <c r="EI1534"/>
      <c r="EJ1534"/>
      <c r="EK1534"/>
      <c r="EL1534"/>
      <c r="EM1534"/>
      <c r="EN1534"/>
      <c r="EO1534"/>
      <c r="EP1534"/>
      <c r="EQ1534"/>
      <c r="ER1534"/>
      <c r="ES1534"/>
      <c r="ET1534"/>
      <c r="EU1534"/>
      <c r="EV1534"/>
      <c r="EW1534"/>
      <c r="EX1534"/>
      <c r="EY1534"/>
      <c r="EZ1534"/>
      <c r="FA1534"/>
      <c r="FB1534"/>
      <c r="FC1534"/>
      <c r="FD1534"/>
      <c r="FE1534"/>
      <c r="FF1534"/>
      <c r="FG1534"/>
      <c r="FH1534"/>
      <c r="FI1534"/>
      <c r="FJ1534"/>
      <c r="FK1534"/>
      <c r="FL1534"/>
      <c r="FM1534"/>
      <c r="FN1534"/>
      <c r="FO1534"/>
      <c r="FP1534"/>
      <c r="FQ1534"/>
      <c r="FR1534"/>
      <c r="FS1534"/>
      <c r="FT1534"/>
      <c r="FU1534"/>
      <c r="FV1534"/>
      <c r="FW1534"/>
      <c r="FX1534"/>
      <c r="FY1534"/>
      <c r="FZ1534"/>
      <c r="GA1534"/>
      <c r="GB1534"/>
      <c r="GC1534"/>
      <c r="GD1534"/>
      <c r="GE1534"/>
      <c r="GF1534"/>
      <c r="GG1534"/>
      <c r="GH1534"/>
      <c r="GI1534"/>
      <c r="GJ1534"/>
      <c r="GK1534"/>
      <c r="GL1534"/>
      <c r="GM1534"/>
      <c r="GN1534"/>
      <c r="GO1534"/>
      <c r="GP1534"/>
      <c r="GQ1534"/>
      <c r="GR1534"/>
      <c r="GS1534"/>
      <c r="GT1534"/>
      <c r="GU1534"/>
      <c r="GV1534"/>
      <c r="GW1534"/>
      <c r="GX1534"/>
      <c r="GY1534"/>
      <c r="GZ1534"/>
      <c r="HA1534"/>
      <c r="HB1534"/>
      <c r="HC1534"/>
      <c r="HD1534"/>
      <c r="HE1534"/>
      <c r="HF1534"/>
      <c r="HG1534"/>
      <c r="HH1534"/>
      <c r="HI1534"/>
      <c r="HJ1534"/>
      <c r="HK1534"/>
      <c r="HL1534"/>
      <c r="HM1534"/>
      <c r="HN1534"/>
      <c r="HO1534"/>
      <c r="HP1534"/>
      <c r="HQ1534"/>
      <c r="HR1534"/>
      <c r="HS1534"/>
      <c r="HT1534"/>
      <c r="HU1534"/>
      <c r="HV1534"/>
      <c r="HW1534"/>
      <c r="HX1534"/>
      <c r="HY1534"/>
      <c r="HZ1534"/>
      <c r="IA1534"/>
      <c r="IB1534"/>
      <c r="IC1534"/>
      <c r="ID1534"/>
      <c r="IE1534"/>
      <c r="IF1534"/>
      <c r="IG1534"/>
      <c r="IH1534"/>
      <c r="II1534"/>
      <c r="IJ1534"/>
      <c r="IK1534"/>
      <c r="IL1534"/>
      <c r="IM1534"/>
      <c r="IN1534"/>
      <c r="IO1534"/>
      <c r="IP1534"/>
      <c r="IQ1534"/>
      <c r="IR1534"/>
      <c r="IS1534"/>
      <c r="IT1534"/>
      <c r="IU1534"/>
      <c r="IV1534"/>
    </row>
    <row r="1535" spans="1:256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  <c r="BY1535"/>
      <c r="BZ1535"/>
      <c r="CA1535"/>
      <c r="CB1535"/>
      <c r="CC1535"/>
      <c r="CD1535"/>
      <c r="CE1535"/>
      <c r="CF1535"/>
      <c r="CG1535"/>
      <c r="CH1535"/>
      <c r="CI1535"/>
      <c r="CJ1535"/>
      <c r="CK1535"/>
      <c r="CL1535"/>
      <c r="CM1535"/>
      <c r="CN1535"/>
      <c r="CO1535"/>
      <c r="CP1535"/>
      <c r="CQ1535"/>
      <c r="CR1535"/>
      <c r="CS1535"/>
      <c r="CT1535"/>
      <c r="CU1535"/>
      <c r="CV1535"/>
      <c r="CW1535"/>
      <c r="CX1535"/>
      <c r="CY1535"/>
      <c r="CZ1535"/>
      <c r="DA1535"/>
      <c r="DB1535"/>
      <c r="DC1535"/>
      <c r="DD1535"/>
      <c r="DE1535"/>
      <c r="DF1535"/>
      <c r="DG1535"/>
      <c r="DH1535"/>
      <c r="DI1535"/>
      <c r="DJ1535"/>
      <c r="DK1535"/>
      <c r="DL1535"/>
      <c r="DM1535"/>
      <c r="DN1535"/>
      <c r="DO1535"/>
      <c r="DP1535"/>
      <c r="DQ1535"/>
      <c r="DR1535"/>
      <c r="DS1535"/>
      <c r="DT1535"/>
      <c r="DU1535"/>
      <c r="DV1535"/>
      <c r="DW1535"/>
      <c r="DX1535"/>
      <c r="DY1535"/>
      <c r="DZ1535"/>
      <c r="EA1535"/>
      <c r="EB1535"/>
      <c r="EC1535"/>
      <c r="ED1535"/>
      <c r="EE1535"/>
      <c r="EF1535"/>
      <c r="EG1535"/>
      <c r="EH1535"/>
      <c r="EI1535"/>
      <c r="EJ1535"/>
      <c r="EK1535"/>
      <c r="EL1535"/>
      <c r="EM1535"/>
      <c r="EN1535"/>
      <c r="EO1535"/>
      <c r="EP1535"/>
      <c r="EQ1535"/>
      <c r="ER1535"/>
      <c r="ES1535"/>
      <c r="ET1535"/>
      <c r="EU1535"/>
      <c r="EV1535"/>
      <c r="EW1535"/>
      <c r="EX1535"/>
      <c r="EY1535"/>
      <c r="EZ1535"/>
      <c r="FA1535"/>
      <c r="FB1535"/>
      <c r="FC1535"/>
      <c r="FD1535"/>
      <c r="FE1535"/>
      <c r="FF1535"/>
      <c r="FG1535"/>
      <c r="FH1535"/>
      <c r="FI1535"/>
      <c r="FJ1535"/>
      <c r="FK1535"/>
      <c r="FL1535"/>
      <c r="FM1535"/>
      <c r="FN1535"/>
      <c r="FO1535"/>
      <c r="FP1535"/>
      <c r="FQ1535"/>
      <c r="FR1535"/>
      <c r="FS1535"/>
      <c r="FT1535"/>
      <c r="FU1535"/>
      <c r="FV1535"/>
      <c r="FW1535"/>
      <c r="FX1535"/>
      <c r="FY1535"/>
      <c r="FZ1535"/>
      <c r="GA1535"/>
      <c r="GB1535"/>
      <c r="GC1535"/>
      <c r="GD1535"/>
      <c r="GE1535"/>
      <c r="GF1535"/>
      <c r="GG1535"/>
      <c r="GH1535"/>
      <c r="GI1535"/>
      <c r="GJ1535"/>
      <c r="GK1535"/>
      <c r="GL1535"/>
      <c r="GM1535"/>
      <c r="GN1535"/>
      <c r="GO1535"/>
      <c r="GP1535"/>
      <c r="GQ1535"/>
      <c r="GR1535"/>
      <c r="GS1535"/>
      <c r="GT1535"/>
      <c r="GU1535"/>
      <c r="GV1535"/>
      <c r="GW1535"/>
      <c r="GX1535"/>
      <c r="GY1535"/>
      <c r="GZ1535"/>
      <c r="HA1535"/>
      <c r="HB1535"/>
      <c r="HC1535"/>
      <c r="HD1535"/>
      <c r="HE1535"/>
      <c r="HF1535"/>
      <c r="HG1535"/>
      <c r="HH1535"/>
      <c r="HI1535"/>
      <c r="HJ1535"/>
      <c r="HK1535"/>
      <c r="HL1535"/>
      <c r="HM1535"/>
      <c r="HN1535"/>
      <c r="HO1535"/>
      <c r="HP1535"/>
      <c r="HQ1535"/>
      <c r="HR1535"/>
      <c r="HS1535"/>
      <c r="HT1535"/>
      <c r="HU1535"/>
      <c r="HV1535"/>
      <c r="HW1535"/>
      <c r="HX1535"/>
      <c r="HY1535"/>
      <c r="HZ1535"/>
      <c r="IA1535"/>
      <c r="IB1535"/>
      <c r="IC1535"/>
      <c r="ID1535"/>
      <c r="IE1535"/>
      <c r="IF1535"/>
      <c r="IG1535"/>
      <c r="IH1535"/>
      <c r="II1535"/>
      <c r="IJ1535"/>
      <c r="IK1535"/>
      <c r="IL1535"/>
      <c r="IM1535"/>
      <c r="IN1535"/>
      <c r="IO1535"/>
      <c r="IP1535"/>
      <c r="IQ1535"/>
      <c r="IR1535"/>
      <c r="IS1535"/>
      <c r="IT1535"/>
      <c r="IU1535"/>
      <c r="IV1535"/>
    </row>
    <row r="1536" spans="1:256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  <c r="BY1536"/>
      <c r="BZ1536"/>
      <c r="CA1536"/>
      <c r="CB1536"/>
      <c r="CC1536"/>
      <c r="CD1536"/>
      <c r="CE1536"/>
      <c r="CF1536"/>
      <c r="CG1536"/>
      <c r="CH1536"/>
      <c r="CI1536"/>
      <c r="CJ1536"/>
      <c r="CK1536"/>
      <c r="CL1536"/>
      <c r="CM1536"/>
      <c r="CN1536"/>
      <c r="CO1536"/>
      <c r="CP1536"/>
      <c r="CQ1536"/>
      <c r="CR1536"/>
      <c r="CS1536"/>
      <c r="CT1536"/>
      <c r="CU1536"/>
      <c r="CV1536"/>
      <c r="CW1536"/>
      <c r="CX1536"/>
      <c r="CY1536"/>
      <c r="CZ1536"/>
      <c r="DA1536"/>
      <c r="DB1536"/>
      <c r="DC1536"/>
      <c r="DD1536"/>
      <c r="DE1536"/>
      <c r="DF1536"/>
      <c r="DG1536"/>
      <c r="DH1536"/>
      <c r="DI1536"/>
      <c r="DJ1536"/>
      <c r="DK1536"/>
      <c r="DL1536"/>
      <c r="DM1536"/>
      <c r="DN1536"/>
      <c r="DO1536"/>
      <c r="DP1536"/>
      <c r="DQ1536"/>
      <c r="DR1536"/>
      <c r="DS1536"/>
      <c r="DT1536"/>
      <c r="DU1536"/>
      <c r="DV1536"/>
      <c r="DW1536"/>
      <c r="DX1536"/>
      <c r="DY1536"/>
      <c r="DZ1536"/>
      <c r="EA1536"/>
      <c r="EB1536"/>
      <c r="EC1536"/>
      <c r="ED1536"/>
      <c r="EE1536"/>
      <c r="EF1536"/>
      <c r="EG1536"/>
      <c r="EH1536"/>
      <c r="EI1536"/>
      <c r="EJ1536"/>
      <c r="EK1536"/>
      <c r="EL1536"/>
      <c r="EM1536"/>
      <c r="EN1536"/>
      <c r="EO1536"/>
      <c r="EP1536"/>
      <c r="EQ1536"/>
      <c r="ER1536"/>
      <c r="ES1536"/>
      <c r="ET1536"/>
      <c r="EU1536"/>
      <c r="EV1536"/>
      <c r="EW1536"/>
      <c r="EX1536"/>
      <c r="EY1536"/>
      <c r="EZ1536"/>
      <c r="FA1536"/>
      <c r="FB1536"/>
      <c r="FC1536"/>
      <c r="FD1536"/>
      <c r="FE1536"/>
      <c r="FF1536"/>
      <c r="FG1536"/>
      <c r="FH1536"/>
      <c r="FI1536"/>
      <c r="FJ1536"/>
      <c r="FK1536"/>
      <c r="FL1536"/>
      <c r="FM1536"/>
      <c r="FN1536"/>
      <c r="FO1536"/>
      <c r="FP1536"/>
      <c r="FQ1536"/>
      <c r="FR1536"/>
      <c r="FS1536"/>
      <c r="FT1536"/>
      <c r="FU1536"/>
      <c r="FV1536"/>
      <c r="FW1536"/>
      <c r="FX1536"/>
      <c r="FY1536"/>
      <c r="FZ1536"/>
      <c r="GA1536"/>
      <c r="GB1536"/>
      <c r="GC1536"/>
      <c r="GD1536"/>
      <c r="GE1536"/>
      <c r="GF1536"/>
      <c r="GG1536"/>
      <c r="GH1536"/>
      <c r="GI1536"/>
      <c r="GJ1536"/>
      <c r="GK1536"/>
      <c r="GL1536"/>
      <c r="GM1536"/>
      <c r="GN1536"/>
      <c r="GO1536"/>
      <c r="GP1536"/>
      <c r="GQ1536"/>
      <c r="GR1536"/>
      <c r="GS1536"/>
      <c r="GT1536"/>
      <c r="GU1536"/>
      <c r="GV1536"/>
      <c r="GW1536"/>
      <c r="GX1536"/>
      <c r="GY1536"/>
      <c r="GZ1536"/>
      <c r="HA1536"/>
      <c r="HB1536"/>
      <c r="HC1536"/>
      <c r="HD1536"/>
      <c r="HE1536"/>
      <c r="HF1536"/>
      <c r="HG1536"/>
      <c r="HH1536"/>
      <c r="HI1536"/>
      <c r="HJ1536"/>
      <c r="HK1536"/>
      <c r="HL1536"/>
      <c r="HM1536"/>
      <c r="HN1536"/>
      <c r="HO1536"/>
      <c r="HP1536"/>
      <c r="HQ1536"/>
      <c r="HR1536"/>
      <c r="HS1536"/>
      <c r="HT1536"/>
      <c r="HU1536"/>
      <c r="HV1536"/>
      <c r="HW1536"/>
      <c r="HX1536"/>
      <c r="HY1536"/>
      <c r="HZ1536"/>
      <c r="IA1536"/>
      <c r="IB1536"/>
      <c r="IC1536"/>
      <c r="ID1536"/>
      <c r="IE1536"/>
      <c r="IF1536"/>
      <c r="IG1536"/>
      <c r="IH1536"/>
      <c r="II1536"/>
      <c r="IJ1536"/>
      <c r="IK1536"/>
      <c r="IL1536"/>
      <c r="IM1536"/>
      <c r="IN1536"/>
      <c r="IO1536"/>
      <c r="IP1536"/>
      <c r="IQ1536"/>
      <c r="IR1536"/>
      <c r="IS1536"/>
      <c r="IT1536"/>
      <c r="IU1536"/>
      <c r="IV1536"/>
    </row>
    <row r="1537" spans="1:256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  <c r="BY1537"/>
      <c r="BZ1537"/>
      <c r="CA1537"/>
      <c r="CB1537"/>
      <c r="CC1537"/>
      <c r="CD1537"/>
      <c r="CE1537"/>
      <c r="CF1537"/>
      <c r="CG1537"/>
      <c r="CH1537"/>
      <c r="CI1537"/>
      <c r="CJ1537"/>
      <c r="CK1537"/>
      <c r="CL1537"/>
      <c r="CM1537"/>
      <c r="CN1537"/>
      <c r="CO1537"/>
      <c r="CP1537"/>
      <c r="CQ1537"/>
      <c r="CR1537"/>
      <c r="CS1537"/>
      <c r="CT1537"/>
      <c r="CU1537"/>
      <c r="CV1537"/>
      <c r="CW1537"/>
      <c r="CX1537"/>
      <c r="CY1537"/>
      <c r="CZ1537"/>
      <c r="DA1537"/>
      <c r="DB1537"/>
      <c r="DC1537"/>
      <c r="DD1537"/>
      <c r="DE1537"/>
      <c r="DF1537"/>
      <c r="DG1537"/>
      <c r="DH1537"/>
      <c r="DI1537"/>
      <c r="DJ1537"/>
      <c r="DK1537"/>
      <c r="DL1537"/>
      <c r="DM1537"/>
      <c r="DN1537"/>
      <c r="DO1537"/>
      <c r="DP1537"/>
      <c r="DQ1537"/>
      <c r="DR1537"/>
      <c r="DS1537"/>
      <c r="DT1537"/>
      <c r="DU1537"/>
      <c r="DV1537"/>
      <c r="DW1537"/>
      <c r="DX1537"/>
      <c r="DY1537"/>
      <c r="DZ1537"/>
      <c r="EA1537"/>
      <c r="EB1537"/>
      <c r="EC1537"/>
      <c r="ED1537"/>
      <c r="EE1537"/>
      <c r="EF1537"/>
      <c r="EG1537"/>
      <c r="EH1537"/>
      <c r="EI1537"/>
      <c r="EJ1537"/>
      <c r="EK1537"/>
      <c r="EL1537"/>
      <c r="EM1537"/>
      <c r="EN1537"/>
      <c r="EO1537"/>
      <c r="EP1537"/>
      <c r="EQ1537"/>
      <c r="ER1537"/>
      <c r="ES1537"/>
      <c r="ET1537"/>
      <c r="EU1537"/>
      <c r="EV1537"/>
      <c r="EW1537"/>
      <c r="EX1537"/>
      <c r="EY1537"/>
      <c r="EZ1537"/>
      <c r="FA1537"/>
      <c r="FB1537"/>
      <c r="FC1537"/>
      <c r="FD1537"/>
      <c r="FE1537"/>
      <c r="FF1537"/>
      <c r="FG1537"/>
      <c r="FH1537"/>
      <c r="FI1537"/>
      <c r="FJ1537"/>
      <c r="FK1537"/>
      <c r="FL1537"/>
      <c r="FM1537"/>
      <c r="FN1537"/>
      <c r="FO1537"/>
      <c r="FP1537"/>
      <c r="FQ1537"/>
      <c r="FR1537"/>
      <c r="FS1537"/>
      <c r="FT1537"/>
      <c r="FU1537"/>
      <c r="FV1537"/>
      <c r="FW1537"/>
      <c r="FX1537"/>
      <c r="FY1537"/>
      <c r="FZ1537"/>
      <c r="GA1537"/>
      <c r="GB1537"/>
      <c r="GC1537"/>
      <c r="GD1537"/>
      <c r="GE1537"/>
      <c r="GF1537"/>
      <c r="GG1537"/>
      <c r="GH1537"/>
      <c r="GI1537"/>
      <c r="GJ1537"/>
      <c r="GK1537"/>
      <c r="GL1537"/>
      <c r="GM1537"/>
      <c r="GN1537"/>
      <c r="GO1537"/>
      <c r="GP1537"/>
      <c r="GQ1537"/>
      <c r="GR1537"/>
      <c r="GS1537"/>
      <c r="GT1537"/>
      <c r="GU1537"/>
      <c r="GV1537"/>
      <c r="GW1537"/>
      <c r="GX1537"/>
      <c r="GY1537"/>
      <c r="GZ1537"/>
      <c r="HA1537"/>
      <c r="HB1537"/>
      <c r="HC1537"/>
      <c r="HD1537"/>
      <c r="HE1537"/>
      <c r="HF1537"/>
      <c r="HG1537"/>
      <c r="HH1537"/>
      <c r="HI1537"/>
      <c r="HJ1537"/>
      <c r="HK1537"/>
      <c r="HL1537"/>
      <c r="HM1537"/>
      <c r="HN1537"/>
      <c r="HO1537"/>
      <c r="HP1537"/>
      <c r="HQ1537"/>
      <c r="HR1537"/>
      <c r="HS1537"/>
      <c r="HT1537"/>
      <c r="HU1537"/>
      <c r="HV1537"/>
      <c r="HW1537"/>
      <c r="HX1537"/>
      <c r="HY1537"/>
      <c r="HZ1537"/>
      <c r="IA1537"/>
      <c r="IB1537"/>
      <c r="IC1537"/>
      <c r="ID1537"/>
      <c r="IE1537"/>
      <c r="IF1537"/>
      <c r="IG1537"/>
      <c r="IH1537"/>
      <c r="II1537"/>
      <c r="IJ1537"/>
      <c r="IK1537"/>
      <c r="IL1537"/>
      <c r="IM1537"/>
      <c r="IN1537"/>
      <c r="IO1537"/>
      <c r="IP1537"/>
      <c r="IQ1537"/>
      <c r="IR1537"/>
      <c r="IS1537"/>
      <c r="IT1537"/>
      <c r="IU1537"/>
      <c r="IV1537"/>
    </row>
    <row r="1538" spans="1:256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  <c r="BY1538"/>
      <c r="BZ1538"/>
      <c r="CA1538"/>
      <c r="CB1538"/>
      <c r="CC1538"/>
      <c r="CD1538"/>
      <c r="CE1538"/>
      <c r="CF1538"/>
      <c r="CG1538"/>
      <c r="CH1538"/>
      <c r="CI1538"/>
      <c r="CJ1538"/>
      <c r="CK1538"/>
      <c r="CL1538"/>
      <c r="CM1538"/>
      <c r="CN1538"/>
      <c r="CO1538"/>
      <c r="CP1538"/>
      <c r="CQ1538"/>
      <c r="CR1538"/>
      <c r="CS1538"/>
      <c r="CT1538"/>
      <c r="CU1538"/>
      <c r="CV1538"/>
      <c r="CW1538"/>
      <c r="CX1538"/>
      <c r="CY1538"/>
      <c r="CZ1538"/>
      <c r="DA1538"/>
      <c r="DB1538"/>
      <c r="DC1538"/>
      <c r="DD1538"/>
      <c r="DE1538"/>
      <c r="DF1538"/>
      <c r="DG1538"/>
      <c r="DH1538"/>
      <c r="DI1538"/>
      <c r="DJ1538"/>
      <c r="DK1538"/>
      <c r="DL1538"/>
      <c r="DM1538"/>
      <c r="DN1538"/>
      <c r="DO1538"/>
      <c r="DP1538"/>
      <c r="DQ1538"/>
      <c r="DR1538"/>
      <c r="DS1538"/>
      <c r="DT1538"/>
      <c r="DU1538"/>
      <c r="DV1538"/>
      <c r="DW1538"/>
      <c r="DX1538"/>
      <c r="DY1538"/>
      <c r="DZ1538"/>
      <c r="EA1538"/>
      <c r="EB1538"/>
      <c r="EC1538"/>
      <c r="ED1538"/>
      <c r="EE1538"/>
      <c r="EF1538"/>
      <c r="EG1538"/>
      <c r="EH1538"/>
      <c r="EI1538"/>
      <c r="EJ1538"/>
      <c r="EK1538"/>
      <c r="EL1538"/>
      <c r="EM1538"/>
      <c r="EN1538"/>
      <c r="EO1538"/>
      <c r="EP1538"/>
      <c r="EQ1538"/>
      <c r="ER1538"/>
      <c r="ES1538"/>
      <c r="ET1538"/>
      <c r="EU1538"/>
      <c r="EV1538"/>
      <c r="EW1538"/>
      <c r="EX1538"/>
      <c r="EY1538"/>
      <c r="EZ1538"/>
      <c r="FA1538"/>
      <c r="FB1538"/>
      <c r="FC1538"/>
      <c r="FD1538"/>
      <c r="FE1538"/>
      <c r="FF1538"/>
      <c r="FG1538"/>
      <c r="FH1538"/>
      <c r="FI1538"/>
      <c r="FJ1538"/>
      <c r="FK1538"/>
      <c r="FL1538"/>
      <c r="FM1538"/>
      <c r="FN1538"/>
      <c r="FO1538"/>
      <c r="FP1538"/>
      <c r="FQ1538"/>
      <c r="FR1538"/>
      <c r="FS1538"/>
      <c r="FT1538"/>
      <c r="FU1538"/>
      <c r="FV1538"/>
      <c r="FW1538"/>
      <c r="FX1538"/>
      <c r="FY1538"/>
      <c r="FZ1538"/>
      <c r="GA1538"/>
      <c r="GB1538"/>
      <c r="GC1538"/>
      <c r="GD1538"/>
      <c r="GE1538"/>
      <c r="GF1538"/>
      <c r="GG1538"/>
      <c r="GH1538"/>
      <c r="GI1538"/>
      <c r="GJ1538"/>
      <c r="GK1538"/>
      <c r="GL1538"/>
      <c r="GM1538"/>
      <c r="GN1538"/>
      <c r="GO1538"/>
      <c r="GP1538"/>
      <c r="GQ1538"/>
      <c r="GR1538"/>
      <c r="GS1538"/>
      <c r="GT1538"/>
      <c r="GU1538"/>
      <c r="GV1538"/>
      <c r="GW1538"/>
      <c r="GX1538"/>
      <c r="GY1538"/>
      <c r="GZ1538"/>
      <c r="HA1538"/>
      <c r="HB1538"/>
      <c r="HC1538"/>
      <c r="HD1538"/>
      <c r="HE1538"/>
      <c r="HF1538"/>
      <c r="HG1538"/>
      <c r="HH1538"/>
      <c r="HI1538"/>
      <c r="HJ1538"/>
      <c r="HK1538"/>
      <c r="HL1538"/>
      <c r="HM1538"/>
      <c r="HN1538"/>
      <c r="HO1538"/>
      <c r="HP1538"/>
      <c r="HQ1538"/>
      <c r="HR1538"/>
      <c r="HS1538"/>
      <c r="HT1538"/>
      <c r="HU1538"/>
      <c r="HV1538"/>
      <c r="HW1538"/>
      <c r="HX1538"/>
      <c r="HY1538"/>
      <c r="HZ1538"/>
      <c r="IA1538"/>
      <c r="IB1538"/>
      <c r="IC1538"/>
      <c r="ID1538"/>
      <c r="IE1538"/>
      <c r="IF1538"/>
      <c r="IG1538"/>
      <c r="IH1538"/>
      <c r="II1538"/>
      <c r="IJ1538"/>
      <c r="IK1538"/>
      <c r="IL1538"/>
      <c r="IM1538"/>
      <c r="IN1538"/>
      <c r="IO1538"/>
      <c r="IP1538"/>
      <c r="IQ1538"/>
      <c r="IR1538"/>
      <c r="IS1538"/>
      <c r="IT1538"/>
      <c r="IU1538"/>
      <c r="IV1538"/>
    </row>
    <row r="1539" spans="1:256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  <c r="BY1539"/>
      <c r="BZ1539"/>
      <c r="CA1539"/>
      <c r="CB1539"/>
      <c r="CC1539"/>
      <c r="CD1539"/>
      <c r="CE1539"/>
      <c r="CF1539"/>
      <c r="CG1539"/>
      <c r="CH1539"/>
      <c r="CI1539"/>
      <c r="CJ1539"/>
      <c r="CK1539"/>
      <c r="CL1539"/>
      <c r="CM1539"/>
      <c r="CN1539"/>
      <c r="CO1539"/>
      <c r="CP1539"/>
      <c r="CQ1539"/>
      <c r="CR1539"/>
      <c r="CS1539"/>
      <c r="CT1539"/>
      <c r="CU1539"/>
      <c r="CV1539"/>
      <c r="CW1539"/>
      <c r="CX1539"/>
      <c r="CY1539"/>
      <c r="CZ1539"/>
      <c r="DA1539"/>
      <c r="DB1539"/>
      <c r="DC1539"/>
      <c r="DD1539"/>
      <c r="DE1539"/>
      <c r="DF1539"/>
      <c r="DG1539"/>
      <c r="DH1539"/>
      <c r="DI1539"/>
      <c r="DJ1539"/>
      <c r="DK1539"/>
      <c r="DL1539"/>
      <c r="DM1539"/>
      <c r="DN1539"/>
      <c r="DO1539"/>
      <c r="DP1539"/>
      <c r="DQ1539"/>
      <c r="DR1539"/>
      <c r="DS1539"/>
      <c r="DT1539"/>
      <c r="DU1539"/>
      <c r="DV1539"/>
      <c r="DW1539"/>
      <c r="DX1539"/>
      <c r="DY1539"/>
      <c r="DZ1539"/>
      <c r="EA1539"/>
      <c r="EB1539"/>
      <c r="EC1539"/>
      <c r="ED1539"/>
      <c r="EE1539"/>
      <c r="EF1539"/>
      <c r="EG1539"/>
      <c r="EH1539"/>
      <c r="EI1539"/>
      <c r="EJ1539"/>
      <c r="EK1539"/>
      <c r="EL1539"/>
      <c r="EM1539"/>
      <c r="EN1539"/>
      <c r="EO1539"/>
      <c r="EP1539"/>
      <c r="EQ1539"/>
      <c r="ER1539"/>
      <c r="ES1539"/>
      <c r="ET1539"/>
      <c r="EU1539"/>
      <c r="EV1539"/>
      <c r="EW1539"/>
      <c r="EX1539"/>
      <c r="EY1539"/>
      <c r="EZ1539"/>
      <c r="FA1539"/>
      <c r="FB1539"/>
      <c r="FC1539"/>
      <c r="FD1539"/>
      <c r="FE1539"/>
      <c r="FF1539"/>
      <c r="FG1539"/>
      <c r="FH1539"/>
      <c r="FI1539"/>
      <c r="FJ1539"/>
      <c r="FK1539"/>
      <c r="FL1539"/>
      <c r="FM1539"/>
      <c r="FN1539"/>
      <c r="FO1539"/>
      <c r="FP1539"/>
      <c r="FQ1539"/>
      <c r="FR1539"/>
      <c r="FS1539"/>
      <c r="FT1539"/>
      <c r="FU1539"/>
      <c r="FV1539"/>
      <c r="FW1539"/>
      <c r="FX1539"/>
      <c r="FY1539"/>
      <c r="FZ1539"/>
      <c r="GA1539"/>
      <c r="GB1539"/>
      <c r="GC1539"/>
      <c r="GD1539"/>
      <c r="GE1539"/>
      <c r="GF1539"/>
      <c r="GG1539"/>
      <c r="GH1539"/>
      <c r="GI1539"/>
      <c r="GJ1539"/>
      <c r="GK1539"/>
      <c r="GL1539"/>
      <c r="GM1539"/>
      <c r="GN1539"/>
      <c r="GO1539"/>
      <c r="GP1539"/>
      <c r="GQ1539"/>
      <c r="GR1539"/>
      <c r="GS1539"/>
      <c r="GT1539"/>
      <c r="GU1539"/>
      <c r="GV1539"/>
      <c r="GW1539"/>
      <c r="GX1539"/>
      <c r="GY1539"/>
      <c r="GZ1539"/>
      <c r="HA1539"/>
      <c r="HB1539"/>
      <c r="HC1539"/>
      <c r="HD1539"/>
      <c r="HE1539"/>
      <c r="HF1539"/>
      <c r="HG1539"/>
      <c r="HH1539"/>
      <c r="HI1539"/>
      <c r="HJ1539"/>
      <c r="HK1539"/>
      <c r="HL1539"/>
      <c r="HM1539"/>
      <c r="HN1539"/>
      <c r="HO1539"/>
      <c r="HP1539"/>
      <c r="HQ1539"/>
      <c r="HR1539"/>
      <c r="HS1539"/>
      <c r="HT1539"/>
      <c r="HU1539"/>
      <c r="HV1539"/>
      <c r="HW1539"/>
      <c r="HX1539"/>
      <c r="HY1539"/>
      <c r="HZ1539"/>
      <c r="IA1539"/>
      <c r="IB1539"/>
      <c r="IC1539"/>
      <c r="ID1539"/>
      <c r="IE1539"/>
      <c r="IF1539"/>
      <c r="IG1539"/>
      <c r="IH1539"/>
      <c r="II1539"/>
      <c r="IJ1539"/>
      <c r="IK1539"/>
      <c r="IL1539"/>
      <c r="IM1539"/>
      <c r="IN1539"/>
      <c r="IO1539"/>
      <c r="IP1539"/>
      <c r="IQ1539"/>
      <c r="IR1539"/>
      <c r="IS1539"/>
      <c r="IT1539"/>
      <c r="IU1539"/>
      <c r="IV1539"/>
    </row>
    <row r="1540" spans="1:256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  <c r="BY1540"/>
      <c r="BZ1540"/>
      <c r="CA1540"/>
      <c r="CB1540"/>
      <c r="CC1540"/>
      <c r="CD1540"/>
      <c r="CE1540"/>
      <c r="CF1540"/>
      <c r="CG1540"/>
      <c r="CH1540"/>
      <c r="CI1540"/>
      <c r="CJ1540"/>
      <c r="CK1540"/>
      <c r="CL1540"/>
      <c r="CM1540"/>
      <c r="CN1540"/>
      <c r="CO1540"/>
      <c r="CP1540"/>
      <c r="CQ1540"/>
      <c r="CR1540"/>
      <c r="CS1540"/>
      <c r="CT1540"/>
      <c r="CU1540"/>
      <c r="CV1540"/>
      <c r="CW1540"/>
      <c r="CX1540"/>
      <c r="CY1540"/>
      <c r="CZ1540"/>
      <c r="DA1540"/>
      <c r="DB1540"/>
      <c r="DC1540"/>
      <c r="DD1540"/>
      <c r="DE1540"/>
      <c r="DF1540"/>
      <c r="DG1540"/>
      <c r="DH1540"/>
      <c r="DI1540"/>
      <c r="DJ1540"/>
      <c r="DK1540"/>
      <c r="DL1540"/>
      <c r="DM1540"/>
      <c r="DN1540"/>
      <c r="DO1540"/>
      <c r="DP1540"/>
      <c r="DQ1540"/>
      <c r="DR1540"/>
      <c r="DS1540"/>
      <c r="DT1540"/>
      <c r="DU1540"/>
      <c r="DV1540"/>
      <c r="DW1540"/>
      <c r="DX1540"/>
      <c r="DY1540"/>
      <c r="DZ1540"/>
      <c r="EA1540"/>
      <c r="EB1540"/>
      <c r="EC1540"/>
      <c r="ED1540"/>
      <c r="EE1540"/>
      <c r="EF1540"/>
      <c r="EG1540"/>
      <c r="EH1540"/>
      <c r="EI1540"/>
      <c r="EJ1540"/>
      <c r="EK1540"/>
      <c r="EL1540"/>
      <c r="EM1540"/>
      <c r="EN1540"/>
      <c r="EO1540"/>
      <c r="EP1540"/>
      <c r="EQ1540"/>
      <c r="ER1540"/>
      <c r="ES1540"/>
      <c r="ET1540"/>
      <c r="EU1540"/>
      <c r="EV1540"/>
      <c r="EW1540"/>
      <c r="EX1540"/>
      <c r="EY1540"/>
      <c r="EZ1540"/>
      <c r="FA1540"/>
      <c r="FB1540"/>
      <c r="FC1540"/>
      <c r="FD1540"/>
      <c r="FE1540"/>
      <c r="FF1540"/>
      <c r="FG1540"/>
      <c r="FH1540"/>
      <c r="FI1540"/>
      <c r="FJ1540"/>
      <c r="FK1540"/>
      <c r="FL1540"/>
      <c r="FM1540"/>
      <c r="FN1540"/>
      <c r="FO1540"/>
      <c r="FP1540"/>
      <c r="FQ1540"/>
      <c r="FR1540"/>
      <c r="FS1540"/>
      <c r="FT1540"/>
      <c r="FU1540"/>
      <c r="FV1540"/>
      <c r="FW1540"/>
      <c r="FX1540"/>
      <c r="FY1540"/>
      <c r="FZ1540"/>
      <c r="GA1540"/>
      <c r="GB1540"/>
      <c r="GC1540"/>
      <c r="GD1540"/>
      <c r="GE1540"/>
      <c r="GF1540"/>
      <c r="GG1540"/>
      <c r="GH1540"/>
      <c r="GI1540"/>
      <c r="GJ1540"/>
      <c r="GK1540"/>
      <c r="GL1540"/>
      <c r="GM1540"/>
      <c r="GN1540"/>
      <c r="GO1540"/>
      <c r="GP1540"/>
      <c r="GQ1540"/>
      <c r="GR1540"/>
      <c r="GS1540"/>
      <c r="GT1540"/>
      <c r="GU1540"/>
      <c r="GV1540"/>
      <c r="GW1540"/>
      <c r="GX1540"/>
      <c r="GY1540"/>
      <c r="GZ1540"/>
      <c r="HA1540"/>
      <c r="HB1540"/>
      <c r="HC1540"/>
      <c r="HD1540"/>
      <c r="HE1540"/>
      <c r="HF1540"/>
      <c r="HG1540"/>
      <c r="HH1540"/>
      <c r="HI1540"/>
      <c r="HJ1540"/>
      <c r="HK1540"/>
      <c r="HL1540"/>
      <c r="HM1540"/>
      <c r="HN1540"/>
      <c r="HO1540"/>
      <c r="HP1540"/>
      <c r="HQ1540"/>
      <c r="HR1540"/>
      <c r="HS1540"/>
      <c r="HT1540"/>
      <c r="HU1540"/>
      <c r="HV1540"/>
      <c r="HW1540"/>
      <c r="HX1540"/>
      <c r="HY1540"/>
      <c r="HZ1540"/>
      <c r="IA1540"/>
      <c r="IB1540"/>
      <c r="IC1540"/>
      <c r="ID1540"/>
      <c r="IE1540"/>
      <c r="IF1540"/>
      <c r="IG1540"/>
      <c r="IH1540"/>
      <c r="II1540"/>
      <c r="IJ1540"/>
      <c r="IK1540"/>
      <c r="IL1540"/>
      <c r="IM1540"/>
      <c r="IN1540"/>
      <c r="IO1540"/>
      <c r="IP1540"/>
      <c r="IQ1540"/>
      <c r="IR1540"/>
      <c r="IS1540"/>
      <c r="IT1540"/>
      <c r="IU1540"/>
      <c r="IV1540"/>
    </row>
    <row r="1541" spans="1:256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  <c r="BY1541"/>
      <c r="BZ1541"/>
      <c r="CA1541"/>
      <c r="CB1541"/>
      <c r="CC1541"/>
      <c r="CD1541"/>
      <c r="CE1541"/>
      <c r="CF1541"/>
      <c r="CG1541"/>
      <c r="CH1541"/>
      <c r="CI1541"/>
      <c r="CJ1541"/>
      <c r="CK1541"/>
      <c r="CL1541"/>
      <c r="CM1541"/>
      <c r="CN1541"/>
      <c r="CO1541"/>
      <c r="CP1541"/>
      <c r="CQ1541"/>
      <c r="CR1541"/>
      <c r="CS1541"/>
      <c r="CT1541"/>
      <c r="CU1541"/>
      <c r="CV1541"/>
      <c r="CW1541"/>
      <c r="CX1541"/>
      <c r="CY1541"/>
      <c r="CZ1541"/>
      <c r="DA1541"/>
      <c r="DB1541"/>
      <c r="DC1541"/>
      <c r="DD1541"/>
      <c r="DE1541"/>
      <c r="DF1541"/>
      <c r="DG1541"/>
      <c r="DH1541"/>
      <c r="DI1541"/>
      <c r="DJ1541"/>
      <c r="DK1541"/>
      <c r="DL1541"/>
      <c r="DM1541"/>
      <c r="DN1541"/>
      <c r="DO1541"/>
      <c r="DP1541"/>
      <c r="DQ1541"/>
      <c r="DR1541"/>
      <c r="DS1541"/>
      <c r="DT1541"/>
      <c r="DU1541"/>
      <c r="DV1541"/>
      <c r="DW1541"/>
      <c r="DX1541"/>
      <c r="DY1541"/>
      <c r="DZ1541"/>
      <c r="EA1541"/>
      <c r="EB1541"/>
      <c r="EC1541"/>
      <c r="ED1541"/>
      <c r="EE1541"/>
      <c r="EF1541"/>
      <c r="EG1541"/>
      <c r="EH1541"/>
      <c r="EI1541"/>
      <c r="EJ1541"/>
      <c r="EK1541"/>
      <c r="EL1541"/>
      <c r="EM1541"/>
      <c r="EN1541"/>
      <c r="EO1541"/>
      <c r="EP1541"/>
      <c r="EQ1541"/>
      <c r="ER1541"/>
      <c r="ES1541"/>
      <c r="ET1541"/>
      <c r="EU1541"/>
      <c r="EV1541"/>
      <c r="EW1541"/>
      <c r="EX1541"/>
      <c r="EY1541"/>
      <c r="EZ1541"/>
      <c r="FA1541"/>
      <c r="FB1541"/>
      <c r="FC1541"/>
      <c r="FD1541"/>
      <c r="FE1541"/>
      <c r="FF1541"/>
      <c r="FG1541"/>
      <c r="FH1541"/>
      <c r="FI1541"/>
      <c r="FJ1541"/>
      <c r="FK1541"/>
      <c r="FL1541"/>
      <c r="FM1541"/>
      <c r="FN1541"/>
      <c r="FO1541"/>
      <c r="FP1541"/>
      <c r="FQ1541"/>
      <c r="FR1541"/>
      <c r="FS1541"/>
      <c r="FT1541"/>
      <c r="FU1541"/>
      <c r="FV1541"/>
      <c r="FW1541"/>
      <c r="FX1541"/>
      <c r="FY1541"/>
      <c r="FZ1541"/>
      <c r="GA1541"/>
      <c r="GB1541"/>
      <c r="GC1541"/>
      <c r="GD1541"/>
      <c r="GE1541"/>
      <c r="GF1541"/>
      <c r="GG1541"/>
      <c r="GH1541"/>
      <c r="GI1541"/>
      <c r="GJ1541"/>
      <c r="GK1541"/>
      <c r="GL1541"/>
      <c r="GM1541"/>
      <c r="GN1541"/>
      <c r="GO1541"/>
      <c r="GP1541"/>
      <c r="GQ1541"/>
      <c r="GR1541"/>
      <c r="GS1541"/>
      <c r="GT1541"/>
      <c r="GU1541"/>
      <c r="GV1541"/>
      <c r="GW1541"/>
      <c r="GX1541"/>
      <c r="GY1541"/>
      <c r="GZ1541"/>
      <c r="HA1541"/>
      <c r="HB1541"/>
      <c r="HC1541"/>
      <c r="HD1541"/>
      <c r="HE1541"/>
      <c r="HF1541"/>
      <c r="HG1541"/>
      <c r="HH1541"/>
      <c r="HI1541"/>
      <c r="HJ1541"/>
      <c r="HK1541"/>
      <c r="HL1541"/>
      <c r="HM1541"/>
      <c r="HN1541"/>
      <c r="HO1541"/>
      <c r="HP1541"/>
      <c r="HQ1541"/>
      <c r="HR1541"/>
      <c r="HS1541"/>
      <c r="HT1541"/>
      <c r="HU1541"/>
      <c r="HV1541"/>
      <c r="HW1541"/>
      <c r="HX1541"/>
      <c r="HY1541"/>
      <c r="HZ1541"/>
      <c r="IA1541"/>
      <c r="IB1541"/>
      <c r="IC1541"/>
      <c r="ID1541"/>
      <c r="IE1541"/>
      <c r="IF1541"/>
      <c r="IG1541"/>
      <c r="IH1541"/>
      <c r="II1541"/>
      <c r="IJ1541"/>
      <c r="IK1541"/>
      <c r="IL1541"/>
      <c r="IM1541"/>
      <c r="IN1541"/>
      <c r="IO1541"/>
      <c r="IP1541"/>
      <c r="IQ1541"/>
      <c r="IR1541"/>
      <c r="IS1541"/>
      <c r="IT1541"/>
      <c r="IU1541"/>
      <c r="IV1541"/>
    </row>
  </sheetData>
  <sheetProtection selectLockedCells="1" selectUnlockedCells="1"/>
  <mergeCells count="9">
    <mergeCell ref="H611:H635"/>
    <mergeCell ref="A1448:B1448"/>
    <mergeCell ref="A1451:B1451"/>
    <mergeCell ref="A1:H1"/>
    <mergeCell ref="H219:H226"/>
    <mergeCell ref="H358:H362"/>
    <mergeCell ref="H513:H530"/>
    <mergeCell ref="H562:H566"/>
    <mergeCell ref="H591:H607"/>
  </mergeCells>
  <pageMargins left="0.78749999999999998" right="0.66944444444444451" top="0.78749999999999998" bottom="1.2208333333333332" header="0.51181102362204722" footer="0.78749999999999998"/>
  <pageSetup paperSize="9" scale="72" firstPageNumber="0" orientation="portrait" horizontalDpi="300" verticalDpi="300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Diário</vt:lpstr>
      <vt:lpstr>3 vezes por semana</vt:lpstr>
      <vt:lpstr>Semanal</vt:lpstr>
      <vt:lpstr>Mensal</vt:lpstr>
      <vt:lpstr>'3 vezes por semana'!Area_de_impressao</vt:lpstr>
      <vt:lpstr>Diário!Area_de_impressao</vt:lpstr>
      <vt:lpstr>Mensal!Area_de_impressao</vt:lpstr>
      <vt:lpstr>Semanal!Area_de_impressao</vt:lpstr>
      <vt:lpstr>'3 vezes por semana'!Excel_BuiltIn_Print_Area</vt:lpstr>
      <vt:lpstr>Diário!Excel_BuiltIn_Print_Area</vt:lpstr>
      <vt:lpstr>Mensal!Excel_BuiltIn_Print_Area</vt:lpstr>
      <vt:lpstr>Semanal!Excel_BuiltIn_Print_Area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Stocco</dc:creator>
  <cp:lastModifiedBy>Adriana Stocco</cp:lastModifiedBy>
  <dcterms:created xsi:type="dcterms:W3CDTF">2023-11-27T15:00:57Z</dcterms:created>
  <dcterms:modified xsi:type="dcterms:W3CDTF">2023-11-27T15:01:12Z</dcterms:modified>
</cp:coreProperties>
</file>