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Sheet" sheetId="1" r:id="rId1"/>
  </sheets>
  <definedNames>
    <definedName name="_xlnm.Print_Area" localSheetId="0">'Sheet'!$A$1:$AF$324</definedName>
  </definedNames>
  <calcPr fullCalcOnLoad="1"/>
</workbook>
</file>

<file path=xl/sharedStrings.xml><?xml version="1.0" encoding="utf-8"?>
<sst xmlns="http://schemas.openxmlformats.org/spreadsheetml/2006/main" count="228" uniqueCount="160">
  <si>
    <t>RELATÓRIO ANEXO 14</t>
  </si>
  <si>
    <t>Anexo 14 - Balanço Patrimonial</t>
  </si>
  <si>
    <t>ATIVO</t>
  </si>
  <si>
    <t>TÍTULOS</t>
  </si>
  <si>
    <t>ATIVO CIRCULANTE</t>
  </si>
  <si>
    <t xml:space="preserve">   Caixa e Equivalentes de Caixa</t>
  </si>
  <si>
    <t xml:space="preserve">   Créditos a Curto Prazo</t>
  </si>
  <si>
    <t xml:space="preserve">     Crédito Tributário a Receber</t>
  </si>
  <si>
    <t xml:space="preserve">     Clientes</t>
  </si>
  <si>
    <t xml:space="preserve">     Créditos de Transferências a Receber</t>
  </si>
  <si>
    <t xml:space="preserve">     Empréstimos e Financiamentos Concecidos</t>
  </si>
  <si>
    <t xml:space="preserve">     Dívida Ativa Tributária</t>
  </si>
  <si>
    <t xml:space="preserve">     Dívida Ativa não Tributária</t>
  </si>
  <si>
    <t xml:space="preserve">     (-) Ajustes para Perdas de Créditos a Curto Prazo</t>
  </si>
  <si>
    <t xml:space="preserve">   Demais Créditos e Valores a Curto Prazo</t>
  </si>
  <si>
    <t xml:space="preserve">     Adiantamentos Concedidos a Pessoal e a Terceiros</t>
  </si>
  <si>
    <t xml:space="preserve">     Tributos a Recuperar/Compensar</t>
  </si>
  <si>
    <t xml:space="preserve">     Outros Créditos e Valores a Curto Prazo</t>
  </si>
  <si>
    <t xml:space="preserve">     (-) Ajuste para Perdas</t>
  </si>
  <si>
    <t xml:space="preserve">   Investimentos e Aplicações Temporárias a Curto Prazo</t>
  </si>
  <si>
    <t xml:space="preserve">     Títulos e Valores Mobiliários</t>
  </si>
  <si>
    <t xml:space="preserve">     Outros Títulos e Valores</t>
  </si>
  <si>
    <t xml:space="preserve">   Estoques</t>
  </si>
  <si>
    <t xml:space="preserve">   VPD Pagas Antecipadamente</t>
  </si>
  <si>
    <t>ATIVO NÃO CIRCULANTE</t>
  </si>
  <si>
    <t xml:space="preserve">   Ativo Realizável a Longo Prazo</t>
  </si>
  <si>
    <t xml:space="preserve">     Créditos a Longo Prazo</t>
  </si>
  <si>
    <t xml:space="preserve">       Crédito Tributário a Receber</t>
  </si>
  <si>
    <t xml:space="preserve">       Clientes</t>
  </si>
  <si>
    <t xml:space="preserve">       Empréstimos e Financiamentos Concecidos</t>
  </si>
  <si>
    <t xml:space="preserve">       Dívida Ativa Tributária</t>
  </si>
  <si>
    <t xml:space="preserve">       Divida Ativa não Tributária</t>
  </si>
  <si>
    <t xml:space="preserve">       (-) Ajustes para Perdas de Créditos a Longo Prazo</t>
  </si>
  <si>
    <t xml:space="preserve">     Demais Créditos e Valores a Longo Prazo</t>
  </si>
  <si>
    <t xml:space="preserve">       Adiantamentos Concedidos a Pessoal e a Terceiros</t>
  </si>
  <si>
    <t xml:space="preserve">       Tributos a Recuperar/Compensar</t>
  </si>
  <si>
    <t xml:space="preserve">       Outros Créditos e Valores a Curto Prazo</t>
  </si>
  <si>
    <t xml:space="preserve">       (-) Ajuste para Perdas</t>
  </si>
  <si>
    <t xml:space="preserve">     Investimentos e Aplicações Temporárias a Longo Prazo</t>
  </si>
  <si>
    <t xml:space="preserve">       Títulos e Valores Mobiliários</t>
  </si>
  <si>
    <t xml:space="preserve">       Aplicação Temporária em Metais Preciosos</t>
  </si>
  <si>
    <t xml:space="preserve">       Aplicação e Segmento de Imóveis</t>
  </si>
  <si>
    <t xml:space="preserve">     Estoques</t>
  </si>
  <si>
    <t xml:space="preserve">     VPD Pagas Antecipadamente</t>
  </si>
  <si>
    <t xml:space="preserve">   Investimentos</t>
  </si>
  <si>
    <t xml:space="preserve">     Participações Permanentes</t>
  </si>
  <si>
    <t xml:space="preserve">       Participações Avaliadas pelo Método de Equivalência Patrimonial</t>
  </si>
  <si>
    <t xml:space="preserve">       Participações Avaliadas pelo Método de Custo</t>
  </si>
  <si>
    <t xml:space="preserve">       (-) Redução ao Valor Recuperável</t>
  </si>
  <si>
    <t xml:space="preserve">     Propriedades para Investimento</t>
  </si>
  <si>
    <t xml:space="preserve">       Terrenos e Imóveis para Futuras Instalações</t>
  </si>
  <si>
    <t xml:space="preserve">       Bens Imóveis não Destinados a Uso</t>
  </si>
  <si>
    <t xml:space="preserve">       (-) Depreciação Acumulada</t>
  </si>
  <si>
    <t xml:space="preserve">     Investimentos do RPPS de Longo Prazo</t>
  </si>
  <si>
    <t xml:space="preserve">       Aplicação em Segmento de Imóveis</t>
  </si>
  <si>
    <t xml:space="preserve">       (-) Redução a Valor Recuperável</t>
  </si>
  <si>
    <t xml:space="preserve">     Demais Investimentos Permanentes</t>
  </si>
  <si>
    <t xml:space="preserve">   Imobilizado</t>
  </si>
  <si>
    <t xml:space="preserve">     Bens Móveis</t>
  </si>
  <si>
    <t xml:space="preserve">     Bens Imóveis</t>
  </si>
  <si>
    <t xml:space="preserve">     (-) Depreciação, Exaustão e Amortização Acumuladas</t>
  </si>
  <si>
    <t xml:space="preserve">     (-) Redução ao Valor Recuperável</t>
  </si>
  <si>
    <t xml:space="preserve">   Intangível</t>
  </si>
  <si>
    <t xml:space="preserve">     Softwares</t>
  </si>
  <si>
    <t xml:space="preserve">     Marcas, Direitos e Patentes Industriais</t>
  </si>
  <si>
    <t xml:space="preserve">     Direito de Uso de Imóveis</t>
  </si>
  <si>
    <t xml:space="preserve">     (-) Amortização Acumulada</t>
  </si>
  <si>
    <t xml:space="preserve">   Diferido</t>
  </si>
  <si>
    <t>TOTAL</t>
  </si>
  <si>
    <t>ATIVO FINANCEIRO</t>
  </si>
  <si>
    <t>ATIVO PERMANENTE</t>
  </si>
  <si>
    <t>QUADRO DAS CONTAS DE COMPENSAÇÃO:</t>
  </si>
  <si>
    <t>Especificação</t>
  </si>
  <si>
    <t>Atos Potenciais Ativos</t>
  </si>
  <si>
    <t>Garantias e Contragarantias Recebidas</t>
  </si>
  <si>
    <t>Direitos Conveniados e Outros Instrumentos Congêneres</t>
  </si>
  <si>
    <t>Direitos Contratuais</t>
  </si>
  <si>
    <t>Outros Atos Potenciais do Ativo</t>
  </si>
  <si>
    <t>Balanço elaborado conforme instruções do TCE/SP</t>
  </si>
  <si>
    <t>ENTIDADE(S):</t>
  </si>
  <si>
    <t>01 - PREFEITURA MUNICIPAL</t>
  </si>
  <si>
    <t>02 - CAMARA MUNICIPAL</t>
  </si>
  <si>
    <t>03 - INSTITUTO DE PREVIDÊNCIA - SJBVISTA</t>
  </si>
  <si>
    <t>04 - CENTRO UNIV. FAC. ASSOC. ENSINO-UNIFAE</t>
  </si>
  <si>
    <t>Diogo Leonel das Chagas</t>
  </si>
  <si>
    <t>Diretor do Departamento de Finanças</t>
  </si>
  <si>
    <t>.: ..</t>
  </si>
  <si>
    <t>PREFEITURA MUNICIPAL DE SAO JOAO DA BOA VISTA</t>
  </si>
  <si>
    <t>CNPJ: 46.429.379/0001-50</t>
  </si>
  <si>
    <t>EXERCÍCIO</t>
  </si>
  <si>
    <t>ATUAL</t>
  </si>
  <si>
    <t>Exercício</t>
  </si>
  <si>
    <t>Atual</t>
  </si>
  <si>
    <t>Priscila Mauricio Conti</t>
  </si>
  <si>
    <t>Contadora</t>
  </si>
  <si>
    <t>CRC: 1SP303058/O-6</t>
  </si>
  <si>
    <t>ANTERIOR</t>
  </si>
  <si>
    <t>Anterior</t>
  </si>
  <si>
    <t>PASSIVO</t>
  </si>
  <si>
    <t>PASSIVO CIRCULANTE</t>
  </si>
  <si>
    <t xml:space="preserve">     Pessoal a Pagar</t>
  </si>
  <si>
    <t xml:space="preserve">     Benefícios Previdênciários a Pagar</t>
  </si>
  <si>
    <t xml:space="preserve">     Benefícios Assistênciais  a Pagar</t>
  </si>
  <si>
    <t xml:space="preserve">     Encargos Sociais  a Pagar</t>
  </si>
  <si>
    <t xml:space="preserve">   Empréstimos e Financiamentos a Curto Prazo</t>
  </si>
  <si>
    <t xml:space="preserve">     Empréstimos</t>
  </si>
  <si>
    <t xml:space="preserve">     Financiamentos</t>
  </si>
  <si>
    <t xml:space="preserve">     Juros e Encargosr</t>
  </si>
  <si>
    <t xml:space="preserve">     (-) Encargos Financeiros a Apropriar</t>
  </si>
  <si>
    <t xml:space="preserve">   Fornecedores e Contas a Pagar a Curto Prazo</t>
  </si>
  <si>
    <t xml:space="preserve">   Obrigações Fiscais a Curto Prazo</t>
  </si>
  <si>
    <t xml:space="preserve">   Provisões a Curto Prazo</t>
  </si>
  <si>
    <t xml:space="preserve">   Demais Obrigações a Curto Prazo</t>
  </si>
  <si>
    <t>PASSIVO NÃO CIRCULANTE</t>
  </si>
  <si>
    <t xml:space="preserve">   Empréstimos e Financiamentos a Longo Prazo</t>
  </si>
  <si>
    <t xml:space="preserve">   Fornecedores e Contas a Pagar a Longo Prazo</t>
  </si>
  <si>
    <t xml:space="preserve">   Provisões a Longo Prazo</t>
  </si>
  <si>
    <t xml:space="preserve">   Demais Obrigações a Longo Prazo</t>
  </si>
  <si>
    <t xml:space="preserve">   Resultado Diferido</t>
  </si>
  <si>
    <t>TOTAL DO PASSIVO</t>
  </si>
  <si>
    <t>PATRIMÔNIO LÍQUIDO</t>
  </si>
  <si>
    <t>ESPECIFICAÇÃO</t>
  </si>
  <si>
    <t>Patrimônio Social e Capital Social</t>
  </si>
  <si>
    <t>Adiantamento para Futuro Aumento de Capital</t>
  </si>
  <si>
    <t>Reservas de Capital</t>
  </si>
  <si>
    <t>Ajustes de Avaliação Patrimonial</t>
  </si>
  <si>
    <t>Reservas de Lucros</t>
  </si>
  <si>
    <t>Demais Reservas</t>
  </si>
  <si>
    <t>Resultados Acumulados</t>
  </si>
  <si>
    <t xml:space="preserve">   Resultado do Exercício</t>
  </si>
  <si>
    <t xml:space="preserve">   Resultado de Exercícios Anteriores</t>
  </si>
  <si>
    <t xml:space="preserve">   Ajustes de Exercícios Anteriores</t>
  </si>
  <si>
    <t xml:space="preserve">   (-) Ações / Cotas em Tesouraria</t>
  </si>
  <si>
    <t>Resultado Não Encerrado do Exercício</t>
  </si>
  <si>
    <t>TOTAL DO PATRIMÔNIO LÍQUIDO</t>
  </si>
  <si>
    <t>PASSIVO FINANCEIRO</t>
  </si>
  <si>
    <t>PASSIVO PERMANENTE</t>
  </si>
  <si>
    <t>SALDO PATRIMONIAL</t>
  </si>
  <si>
    <t>Atos Potenciais Passivos</t>
  </si>
  <si>
    <t>Garantias e Contragarantias Concedidas</t>
  </si>
  <si>
    <t>Obrigações Contratuais</t>
  </si>
  <si>
    <t>Outros Atos Potenciais do Passivo</t>
  </si>
  <si>
    <t>Maria Teresinha de Jesus Pedroza</t>
  </si>
  <si>
    <t>Prefeita Municipal</t>
  </si>
  <si>
    <t>.: .....</t>
  </si>
  <si>
    <t xml:space="preserve">   Obrigações Trabalhistas, Previdênciárias e Assistenciais a Pagar a Curto Prazo</t>
  </si>
  <si>
    <t>Página 1 / 3</t>
  </si>
  <si>
    <t>SAO JOAO DA BOA VISTA, 31 de dezembro de 2022</t>
  </si>
  <si>
    <t xml:space="preserve">    Créditos a Receber por Descentralização da Prestação de Serviços Públicos</t>
  </si>
  <si>
    <t>Créditos Previdenciários a Receber a Curto Prazo</t>
  </si>
  <si>
    <t xml:space="preserve">     Aplicação Temporária em Metais Preciosos</t>
  </si>
  <si>
    <t xml:space="preserve">     Aplicações em Segmento de Imóveis</t>
  </si>
  <si>
    <t xml:space="preserve">     Investimentos e Aplicações Temporárias de Curto Prazo - RPPS</t>
  </si>
  <si>
    <t xml:space="preserve">  Transferências Fiscais a Curto Prazo</t>
  </si>
  <si>
    <t xml:space="preserve">   Obrigações Trabalhistas, Previdênciárias e Assistenciais a Pagar a Longo Prazo</t>
  </si>
  <si>
    <t xml:space="preserve">   Obrigações Fiscais a Longo Prazo / Transferências</t>
  </si>
  <si>
    <t>Página 3 / 3</t>
  </si>
  <si>
    <t>Página 2 / 3</t>
  </si>
  <si>
    <t>Consolidado - Desconsidera INTRA-OFSS</t>
  </si>
  <si>
    <t>* Nota Explicativa: Consideradas correções na contabilização do Grupo de Provisões (2.7), VPA (4.9.7) e VPD (3.9.7) que sofreram alterações, se comparadas as entregas AUDESP 13 e 14/2022 e tiveram suas correções enviadas ao TCE-SP na competência 01/2023, atribuídas ao Instituto de Previdência dos Servidores Públicos de São João da Boa Vista - São João Prev.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</si>
</sst>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9">
    <font>
      <sz val="10"/>
      <name val="Arial"/>
      <family val="0"/>
    </font>
    <font>
      <sz val="8"/>
      <name val="Tahoma"/>
      <family val="2"/>
    </font>
    <font>
      <sz val="9"/>
      <name val="Times New Roman"/>
      <family val="1"/>
    </font>
    <font>
      <sz val="9"/>
      <color indexed="63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169" fontId="0" fillId="0" borderId="0" applyFont="0" applyFill="0" applyBorder="0" applyAlignment="0" quotePrefix="1">
      <protection locked="0"/>
    </xf>
    <xf numFmtId="168" fontId="0" fillId="0" borderId="0" applyFill="0" applyBorder="0" applyAlignment="0" quotePrefix="1">
      <protection locked="0"/>
    </xf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0" fillId="0" borderId="0" applyFill="0" applyBorder="0" applyAlignment="0" quotePrefix="1"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5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9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49" fontId="13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0" xfId="0" applyAlignment="1">
      <alignment horizontal="left"/>
    </xf>
    <xf numFmtId="4" fontId="14" fillId="0" borderId="0" xfId="0" applyNumberFormat="1" applyFont="1" applyFill="1" applyBorder="1" applyAlignment="1" applyProtection="1">
      <alignment vertical="top" wrapText="1" shrinkToFit="1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49" fontId="14" fillId="0" borderId="0" xfId="0" applyNumberFormat="1" applyFont="1" applyFill="1" applyBorder="1" applyAlignment="1" applyProtection="1">
      <alignment vertical="top" wrapText="1" shrinkToFit="1"/>
      <protection/>
    </xf>
    <xf numFmtId="49" fontId="6" fillId="0" borderId="0" xfId="0" applyNumberFormat="1" applyFont="1" applyFill="1" applyBorder="1" applyAlignment="1" applyProtection="1">
      <alignment vertical="top" wrapText="1" shrinkToFit="1"/>
      <protection/>
    </xf>
    <xf numFmtId="0" fontId="1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6" fillId="0" borderId="10" xfId="0" applyNumberFormat="1" applyFont="1" applyFill="1" applyBorder="1" applyAlignment="1" applyProtection="1">
      <alignment horizontal="center" vertical="top" wrapText="1" shrinkToFit="1"/>
      <protection/>
    </xf>
    <xf numFmtId="0" fontId="6" fillId="0" borderId="11" xfId="0" applyNumberFormat="1" applyFont="1" applyFill="1" applyBorder="1" applyAlignment="1" applyProtection="1">
      <alignment horizontal="center" vertical="top" wrapText="1" shrinkToFit="1"/>
      <protection/>
    </xf>
    <xf numFmtId="0" fontId="2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1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2" xfId="0" applyNumberFormat="1" applyFont="1" applyFill="1" applyBorder="1" applyAlignment="1" applyProtection="1">
      <alignment horizontal="center" vertical="top" wrapText="1" shrinkToFit="1"/>
      <protection/>
    </xf>
    <xf numFmtId="0" fontId="6" fillId="0" borderId="13" xfId="0" applyNumberFormat="1" applyFont="1" applyFill="1" applyBorder="1" applyAlignment="1" applyProtection="1">
      <alignment horizontal="center" vertical="top" wrapText="1" shrinkToFit="1"/>
      <protection/>
    </xf>
    <xf numFmtId="0" fontId="6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8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10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10" fillId="0" borderId="0" xfId="0" applyNumberFormat="1" applyFont="1" applyFill="1" applyBorder="1" applyAlignment="1" applyProtection="1">
      <alignment horizontal="left" wrapText="1" shrinkToFit="1"/>
      <protection/>
    </xf>
    <xf numFmtId="49" fontId="13" fillId="0" borderId="0" xfId="0" applyNumberFormat="1" applyFont="1" applyAlignment="1">
      <alignment horizontal="center" vertical="center" wrapText="1" shrinkToFit="1"/>
    </xf>
    <xf numFmtId="4" fontId="14" fillId="0" borderId="0" xfId="0" applyNumberFormat="1" applyFont="1" applyFill="1" applyBorder="1" applyAlignment="1" applyProtection="1">
      <alignment horizontal="right" vertical="top" wrapText="1" shrinkToFit="1"/>
      <protection/>
    </xf>
    <xf numFmtId="4" fontId="13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6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6" xfId="0" applyNumberFormat="1" applyFont="1" applyFill="1" applyBorder="1" applyAlignment="1" applyProtection="1">
      <alignment horizontal="center" vertical="center" wrapText="1" shrinkToFit="1"/>
      <protection/>
    </xf>
    <xf numFmtId="4" fontId="7" fillId="0" borderId="0" xfId="0" applyNumberFormat="1" applyFont="1" applyFill="1" applyBorder="1" applyAlignment="1" applyProtection="1">
      <alignment horizontal="right" vertical="top" wrapText="1" shrinkToFit="1"/>
      <protection/>
    </xf>
    <xf numFmtId="4" fontId="14" fillId="0" borderId="0" xfId="0" applyNumberFormat="1" applyFont="1" applyFill="1" applyBorder="1" applyAlignment="1" applyProtection="1">
      <alignment horizontal="right" vertical="center" wrapText="1" shrinkToFit="1"/>
      <protection/>
    </xf>
    <xf numFmtId="4" fontId="7" fillId="0" borderId="0" xfId="0" applyNumberFormat="1" applyFont="1" applyFill="1" applyBorder="1" applyAlignment="1" applyProtection="1">
      <alignment horizontal="right" vertical="center" wrapText="1" shrinkToFit="1"/>
      <protection/>
    </xf>
    <xf numFmtId="4" fontId="14" fillId="0" borderId="0" xfId="0" applyNumberFormat="1" applyFont="1" applyFill="1" applyBorder="1" applyAlignment="1" applyProtection="1">
      <alignment horizontal="right" wrapText="1" shrinkToFit="1"/>
      <protection/>
    </xf>
    <xf numFmtId="49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8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9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7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9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2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3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14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14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3" fillId="0" borderId="0" xfId="0" applyNumberFormat="1" applyFont="1" applyFill="1" applyBorder="1" applyAlignment="1" applyProtection="1">
      <alignment horizontal="right" wrapText="1" shrinkToFit="1"/>
      <protection/>
    </xf>
    <xf numFmtId="49" fontId="10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13" fillId="0" borderId="0" xfId="0" applyNumberFormat="1" applyFont="1" applyFill="1" applyBorder="1" applyAlignment="1" applyProtection="1">
      <alignment horizontal="center" vertical="top" wrapText="1" shrinkToFit="1"/>
      <protection/>
    </xf>
    <xf numFmtId="49" fontId="6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0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32</xdr:col>
      <xdr:colOff>0</xdr:colOff>
      <xdr:row>11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04875"/>
          <a:ext cx="75628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31</xdr:col>
      <xdr:colOff>0</xdr:colOff>
      <xdr:row>16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71600"/>
          <a:ext cx="75533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17</xdr:col>
      <xdr:colOff>0</xdr:colOff>
      <xdr:row>249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954625"/>
          <a:ext cx="3781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17</xdr:col>
      <xdr:colOff>0</xdr:colOff>
      <xdr:row>251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116550"/>
          <a:ext cx="3781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17</xdr:col>
      <xdr:colOff>0</xdr:colOff>
      <xdr:row>253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630900"/>
          <a:ext cx="3781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17</xdr:col>
      <xdr:colOff>0</xdr:colOff>
      <xdr:row>255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792825"/>
          <a:ext cx="3781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17</xdr:col>
      <xdr:colOff>0</xdr:colOff>
      <xdr:row>257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954750"/>
          <a:ext cx="3781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248</xdr:row>
      <xdr:rowOff>0</xdr:rowOff>
    </xdr:from>
    <xdr:to>
      <xdr:col>30</xdr:col>
      <xdr:colOff>0</xdr:colOff>
      <xdr:row>249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17954625"/>
          <a:ext cx="37719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250</xdr:row>
      <xdr:rowOff>0</xdr:rowOff>
    </xdr:from>
    <xdr:to>
      <xdr:col>30</xdr:col>
      <xdr:colOff>0</xdr:colOff>
      <xdr:row>251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18116550"/>
          <a:ext cx="37719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252</xdr:row>
      <xdr:rowOff>0</xdr:rowOff>
    </xdr:from>
    <xdr:to>
      <xdr:col>30</xdr:col>
      <xdr:colOff>0</xdr:colOff>
      <xdr:row>253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18630900"/>
          <a:ext cx="37719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254</xdr:row>
      <xdr:rowOff>0</xdr:rowOff>
    </xdr:from>
    <xdr:to>
      <xdr:col>30</xdr:col>
      <xdr:colOff>0</xdr:colOff>
      <xdr:row>255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18792825"/>
          <a:ext cx="37719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256</xdr:row>
      <xdr:rowOff>0</xdr:rowOff>
    </xdr:from>
    <xdr:to>
      <xdr:col>30</xdr:col>
      <xdr:colOff>0</xdr:colOff>
      <xdr:row>257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18954750"/>
          <a:ext cx="37719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259</xdr:row>
      <xdr:rowOff>0</xdr:rowOff>
    </xdr:from>
    <xdr:to>
      <xdr:col>30</xdr:col>
      <xdr:colOff>0</xdr:colOff>
      <xdr:row>260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19145250"/>
          <a:ext cx="37719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4</xdr:col>
      <xdr:colOff>0</xdr:colOff>
      <xdr:row>286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8867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32</xdr:col>
      <xdr:colOff>0</xdr:colOff>
      <xdr:row>288</xdr:row>
      <xdr:rowOff>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469725"/>
          <a:ext cx="75628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31</xdr:col>
      <xdr:colOff>0</xdr:colOff>
      <xdr:row>293</xdr:row>
      <xdr:rowOff>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4936450"/>
          <a:ext cx="75533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4</xdr:col>
      <xdr:colOff>0</xdr:colOff>
      <xdr:row>196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634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32</xdr:col>
      <xdr:colOff>0</xdr:colOff>
      <xdr:row>198</xdr:row>
      <xdr:rowOff>0</xdr:rowOff>
    </xdr:to>
    <xdr:pic>
      <xdr:nvPicPr>
        <xdr:cNvPr id="1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944475"/>
          <a:ext cx="75628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31</xdr:col>
      <xdr:colOff>0</xdr:colOff>
      <xdr:row>203</xdr:row>
      <xdr:rowOff>0</xdr:rowOff>
    </xdr:to>
    <xdr:pic>
      <xdr:nvPicPr>
        <xdr:cNvPr id="20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411200"/>
          <a:ext cx="75533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4"/>
  <sheetViews>
    <sheetView showGridLines="0" tabSelected="1" zoomScale="130" zoomScaleNormal="130" zoomScalePageLayoutView="0" workbookViewId="0" topLeftCell="A238">
      <selection activeCell="X102" sqref="X102"/>
    </sheetView>
  </sheetViews>
  <sheetFormatPr defaultColWidth="9.140625" defaultRowHeight="12.75"/>
  <cols>
    <col min="1" max="1" width="0.13671875" style="0" customWidth="1"/>
    <col min="2" max="2" width="6.57421875" style="0" customWidth="1"/>
    <col min="3" max="3" width="4.140625" style="0" customWidth="1"/>
    <col min="4" max="4" width="0.13671875" style="0" customWidth="1"/>
    <col min="5" max="5" width="2.7109375" style="0" customWidth="1"/>
    <col min="6" max="6" width="5.28125" style="0" customWidth="1"/>
    <col min="7" max="7" width="10.140625" style="0" customWidth="1"/>
    <col min="8" max="8" width="0.71875" style="0" customWidth="1"/>
    <col min="9" max="9" width="1.7109375" style="0" customWidth="1"/>
    <col min="10" max="10" width="2.57421875" style="0" customWidth="1"/>
    <col min="11" max="11" width="8.140625" style="0" customWidth="1"/>
    <col min="12" max="12" width="0.5625" style="0" customWidth="1"/>
    <col min="13" max="13" width="1.8515625" style="0" customWidth="1"/>
    <col min="14" max="14" width="4.8515625" style="0" customWidth="1"/>
    <col min="15" max="15" width="1.421875" style="0" customWidth="1"/>
    <col min="16" max="16" width="5.57421875" style="0" customWidth="1"/>
    <col min="17" max="17" width="0.13671875" style="0" customWidth="1"/>
    <col min="18" max="18" width="4.8515625" style="0" customWidth="1"/>
    <col min="19" max="19" width="4.140625" style="0" customWidth="1"/>
    <col min="20" max="20" width="8.140625" style="0" customWidth="1"/>
    <col min="21" max="21" width="1.7109375" style="0" customWidth="1"/>
    <col min="22" max="22" width="10.140625" style="0" customWidth="1"/>
    <col min="23" max="23" width="0.13671875" style="0" customWidth="1"/>
    <col min="24" max="24" width="4.421875" style="0" customWidth="1"/>
    <col min="25" max="25" width="2.57421875" style="0" customWidth="1"/>
    <col min="26" max="26" width="4.28125" style="0" customWidth="1"/>
    <col min="27" max="27" width="2.28125" style="0" customWidth="1"/>
    <col min="28" max="28" width="0.13671875" style="0" customWidth="1"/>
    <col min="29" max="29" width="1.7109375" style="0" customWidth="1"/>
    <col min="30" max="30" width="11.8515625" style="0" customWidth="1"/>
    <col min="31" max="32" width="0.13671875" style="0" customWidth="1"/>
  </cols>
  <sheetData>
    <row r="1" spans="1:32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1.25" customHeight="1">
      <c r="A2" s="25"/>
      <c r="B2" s="25"/>
      <c r="C2" s="25"/>
      <c r="D2" s="25"/>
      <c r="E2" s="2"/>
      <c r="F2" s="48" t="s">
        <v>87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23"/>
      <c r="AA2" s="23"/>
      <c r="AB2" s="23"/>
      <c r="AC2" s="23"/>
      <c r="AD2" s="23"/>
      <c r="AE2" s="23"/>
      <c r="AF2" s="23"/>
    </row>
    <row r="3" spans="1:32" ht="4.5" customHeight="1">
      <c r="A3" s="25"/>
      <c r="B3" s="25"/>
      <c r="C3" s="25"/>
      <c r="D3" s="25"/>
      <c r="E3" s="2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22"/>
      <c r="AA3" s="22"/>
      <c r="AB3" s="22"/>
      <c r="AC3" s="22"/>
      <c r="AD3" s="22"/>
      <c r="AE3" s="22"/>
      <c r="AF3" s="22"/>
    </row>
    <row r="4" spans="1:32" ht="6" customHeight="1">
      <c r="A4" s="25"/>
      <c r="B4" s="25"/>
      <c r="C4" s="25"/>
      <c r="D4" s="25"/>
      <c r="E4" s="2"/>
      <c r="F4" s="24" t="s">
        <v>88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2"/>
      <c r="AA4" s="22"/>
      <c r="AB4" s="22"/>
      <c r="AC4" s="22"/>
      <c r="AD4" s="22"/>
      <c r="AE4" s="22"/>
      <c r="AF4" s="22"/>
    </row>
    <row r="5" spans="1:32" ht="4.5" customHeight="1">
      <c r="A5" s="25"/>
      <c r="B5" s="25"/>
      <c r="C5" s="25"/>
      <c r="D5" s="25"/>
      <c r="E5" s="2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2"/>
      <c r="AA5" s="22"/>
      <c r="AB5" s="22"/>
      <c r="AC5" s="22"/>
      <c r="AD5" s="22"/>
      <c r="AE5" s="22"/>
      <c r="AF5" s="22"/>
    </row>
    <row r="6" spans="1:32" ht="6.75" customHeight="1">
      <c r="A6" s="25"/>
      <c r="B6" s="25"/>
      <c r="C6" s="25"/>
      <c r="D6" s="25"/>
      <c r="E6" s="2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22"/>
      <c r="AA6" s="22"/>
      <c r="AB6" s="22"/>
      <c r="AC6" s="22"/>
      <c r="AD6" s="22"/>
      <c r="AE6" s="22"/>
      <c r="AF6" s="22"/>
    </row>
    <row r="7" spans="1:32" ht="10.5" customHeight="1">
      <c r="A7" s="25"/>
      <c r="B7" s="25"/>
      <c r="C7" s="25"/>
      <c r="D7" s="25"/>
      <c r="E7" s="2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23" t="s">
        <v>146</v>
      </c>
      <c r="AA7" s="23"/>
      <c r="AB7" s="23"/>
      <c r="AC7" s="23"/>
      <c r="AD7" s="23"/>
      <c r="AE7" s="23"/>
      <c r="AF7" s="23"/>
    </row>
    <row r="8" spans="1:32" ht="10.5" customHeight="1">
      <c r="A8" s="25"/>
      <c r="B8" s="25"/>
      <c r="C8" s="25"/>
      <c r="D8" s="25"/>
      <c r="E8" s="2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22"/>
      <c r="AA8" s="22"/>
      <c r="AB8" s="22"/>
      <c r="AC8" s="22"/>
      <c r="AD8" s="22"/>
      <c r="AE8" s="22"/>
      <c r="AF8" s="22"/>
    </row>
    <row r="9" spans="1:32" ht="3.75" customHeight="1">
      <c r="A9" s="25"/>
      <c r="B9" s="25"/>
      <c r="C9" s="25"/>
      <c r="D9" s="25"/>
      <c r="E9" s="2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2" ht="3.75" customHeight="1">
      <c r="A10" s="15"/>
      <c r="B10" s="15"/>
      <c r="C10" s="15"/>
      <c r="D10" s="15"/>
      <c r="E10" s="2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ht="1.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</row>
    <row r="12" spans="1:32" ht="2.25" customHeight="1">
      <c r="A12" s="15"/>
      <c r="B12" s="15"/>
      <c r="C12" s="15"/>
      <c r="D12" s="15"/>
      <c r="E12" s="2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ht="17.25" customHeight="1">
      <c r="A13" s="16" t="s"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"/>
    </row>
    <row r="14" spans="1:32" ht="1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>
      <c r="A15" s="17" t="s">
        <v>1</v>
      </c>
      <c r="B15" s="17"/>
      <c r="C15" s="17"/>
      <c r="D15" s="17"/>
      <c r="E15" s="17"/>
      <c r="F15" s="17"/>
      <c r="G15" s="17"/>
      <c r="H15" s="17"/>
      <c r="I15" s="1"/>
      <c r="J15" s="18">
        <v>2022</v>
      </c>
      <c r="K15" s="18"/>
      <c r="L15" s="18"/>
      <c r="M15" s="18"/>
      <c r="N15" s="18"/>
      <c r="O15" s="1"/>
      <c r="P15" s="18">
        <v>14</v>
      </c>
      <c r="Q15" s="18"/>
      <c r="R15" s="18"/>
      <c r="S15" s="57" t="s">
        <v>158</v>
      </c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</row>
    <row r="16" spans="1:32" ht="4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"/>
    </row>
    <row r="17" spans="1:32" ht="1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8" customHeight="1">
      <c r="A18" s="44" t="s">
        <v>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 t="s">
        <v>98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1"/>
    </row>
    <row r="19" spans="1:32" ht="13.5" customHeight="1">
      <c r="A19" s="21" t="s">
        <v>3</v>
      </c>
      <c r="B19" s="21"/>
      <c r="C19" s="21"/>
      <c r="D19" s="21"/>
      <c r="E19" s="21"/>
      <c r="F19" s="21"/>
      <c r="G19" s="21"/>
      <c r="H19" s="19" t="s">
        <v>89</v>
      </c>
      <c r="I19" s="19"/>
      <c r="J19" s="19"/>
      <c r="K19" s="19"/>
      <c r="L19" s="19"/>
      <c r="M19" s="20" t="s">
        <v>89</v>
      </c>
      <c r="N19" s="20"/>
      <c r="O19" s="20"/>
      <c r="P19" s="20"/>
      <c r="Q19" s="21" t="s">
        <v>3</v>
      </c>
      <c r="R19" s="21"/>
      <c r="S19" s="21"/>
      <c r="T19" s="21"/>
      <c r="U19" s="21"/>
      <c r="V19" s="21"/>
      <c r="W19" s="21"/>
      <c r="X19" s="19" t="s">
        <v>89</v>
      </c>
      <c r="Y19" s="19"/>
      <c r="Z19" s="19"/>
      <c r="AA19" s="19"/>
      <c r="AB19" s="19"/>
      <c r="AC19" s="20" t="s">
        <v>89</v>
      </c>
      <c r="AD19" s="20"/>
      <c r="AE19" s="20"/>
      <c r="AF19" s="1"/>
    </row>
    <row r="20" spans="1:32" ht="13.5" customHeight="1">
      <c r="A20" s="21"/>
      <c r="B20" s="21"/>
      <c r="C20" s="21"/>
      <c r="D20" s="21"/>
      <c r="E20" s="21"/>
      <c r="F20" s="21"/>
      <c r="G20" s="21"/>
      <c r="H20" s="13" t="s">
        <v>90</v>
      </c>
      <c r="I20" s="13"/>
      <c r="J20" s="13"/>
      <c r="K20" s="13"/>
      <c r="L20" s="13"/>
      <c r="M20" s="14" t="s">
        <v>96</v>
      </c>
      <c r="N20" s="14"/>
      <c r="O20" s="14"/>
      <c r="P20" s="14"/>
      <c r="Q20" s="21"/>
      <c r="R20" s="21"/>
      <c r="S20" s="21"/>
      <c r="T20" s="21"/>
      <c r="U20" s="21"/>
      <c r="V20" s="21"/>
      <c r="W20" s="21"/>
      <c r="X20" s="13" t="s">
        <v>90</v>
      </c>
      <c r="Y20" s="13"/>
      <c r="Z20" s="13"/>
      <c r="AA20" s="13"/>
      <c r="AB20" s="13"/>
      <c r="AC20" s="14" t="s">
        <v>96</v>
      </c>
      <c r="AD20" s="14"/>
      <c r="AE20" s="14"/>
      <c r="AF20" s="1"/>
    </row>
    <row r="21" spans="1:32" ht="3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1.25" customHeight="1">
      <c r="A22" s="51" t="s">
        <v>4</v>
      </c>
      <c r="B22" s="51"/>
      <c r="C22" s="51"/>
      <c r="D22" s="51"/>
      <c r="E22" s="51"/>
      <c r="F22" s="51"/>
      <c r="G22" s="51"/>
      <c r="H22" s="29">
        <f>H99+H96+H74+H57+H24</f>
        <v>334414713.19000006</v>
      </c>
      <c r="I22" s="29"/>
      <c r="J22" s="29"/>
      <c r="K22" s="29"/>
      <c r="L22" s="29"/>
      <c r="M22" s="29">
        <v>334164553.45</v>
      </c>
      <c r="N22" s="29"/>
      <c r="O22" s="29"/>
      <c r="P22" s="29"/>
      <c r="Q22" s="51" t="s">
        <v>99</v>
      </c>
      <c r="R22" s="51"/>
      <c r="S22" s="51"/>
      <c r="T22" s="51"/>
      <c r="U22" s="51"/>
      <c r="V22" s="51"/>
      <c r="W22" s="51"/>
      <c r="X22" s="29">
        <f>X24+X44+X61+X65+X67+X70+X73</f>
        <v>46977785.54</v>
      </c>
      <c r="Y22" s="29"/>
      <c r="Z22" s="29"/>
      <c r="AA22" s="29"/>
      <c r="AB22" s="29"/>
      <c r="AC22" s="29">
        <v>56355787.77</v>
      </c>
      <c r="AD22" s="29"/>
      <c r="AE22" s="29"/>
      <c r="AF22" s="1"/>
    </row>
    <row r="23" spans="1:32" ht="0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1"/>
    </row>
    <row r="24" spans="1:32" ht="11.25" customHeight="1">
      <c r="A24" s="51" t="s">
        <v>5</v>
      </c>
      <c r="B24" s="51"/>
      <c r="C24" s="51"/>
      <c r="D24" s="51"/>
      <c r="E24" s="51"/>
      <c r="F24" s="51"/>
      <c r="G24" s="51"/>
      <c r="H24" s="29">
        <v>154668685.08</v>
      </c>
      <c r="I24" s="29"/>
      <c r="J24" s="29"/>
      <c r="K24" s="29"/>
      <c r="L24" s="29"/>
      <c r="M24" s="29">
        <v>145413197.47</v>
      </c>
      <c r="N24" s="29"/>
      <c r="O24" s="29"/>
      <c r="P24" s="29"/>
      <c r="Q24" s="51" t="s">
        <v>145</v>
      </c>
      <c r="R24" s="51"/>
      <c r="S24" s="51"/>
      <c r="T24" s="51"/>
      <c r="U24" s="51"/>
      <c r="V24" s="51"/>
      <c r="W24" s="51"/>
      <c r="X24" s="36">
        <f>SUM(X28:X40)</f>
        <v>37276991.76</v>
      </c>
      <c r="Y24" s="36"/>
      <c r="Z24" s="36"/>
      <c r="AA24" s="36"/>
      <c r="AB24" s="36"/>
      <c r="AC24" s="36">
        <v>29938751.75</v>
      </c>
      <c r="AD24" s="36"/>
      <c r="AE24" s="36"/>
      <c r="AF24" s="1"/>
    </row>
    <row r="25" spans="1:32" ht="0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1"/>
      <c r="R25" s="51"/>
      <c r="S25" s="51"/>
      <c r="T25" s="51"/>
      <c r="U25" s="51"/>
      <c r="V25" s="51"/>
      <c r="W25" s="51"/>
      <c r="X25" s="36"/>
      <c r="Y25" s="36"/>
      <c r="Z25" s="36"/>
      <c r="AA25" s="36"/>
      <c r="AB25" s="36"/>
      <c r="AC25" s="36"/>
      <c r="AD25" s="36"/>
      <c r="AE25" s="36"/>
      <c r="AF25" s="1"/>
    </row>
    <row r="26" spans="1:32" ht="12" customHeight="1">
      <c r="A26" s="51" t="s">
        <v>6</v>
      </c>
      <c r="B26" s="51"/>
      <c r="C26" s="51"/>
      <c r="D26" s="51"/>
      <c r="E26" s="51"/>
      <c r="F26" s="51"/>
      <c r="G26" s="51"/>
      <c r="H26" s="29">
        <f>SUM(H29:L53)</f>
        <v>0</v>
      </c>
      <c r="I26" s="29"/>
      <c r="J26" s="29"/>
      <c r="K26" s="29"/>
      <c r="L26" s="29"/>
      <c r="M26" s="29">
        <v>21321471.77</v>
      </c>
      <c r="N26" s="29"/>
      <c r="O26" s="29"/>
      <c r="P26" s="29"/>
      <c r="Q26" s="51"/>
      <c r="R26" s="51"/>
      <c r="S26" s="51"/>
      <c r="T26" s="51"/>
      <c r="U26" s="51"/>
      <c r="V26" s="51"/>
      <c r="W26" s="51"/>
      <c r="X26" s="36"/>
      <c r="Y26" s="36"/>
      <c r="Z26" s="36"/>
      <c r="AA26" s="36"/>
      <c r="AB26" s="36"/>
      <c r="AC26" s="36"/>
      <c r="AD26" s="36"/>
      <c r="AE26" s="36"/>
      <c r="AF26" s="1"/>
    </row>
    <row r="27" spans="1:32" ht="0.75" customHeight="1">
      <c r="A27" s="51"/>
      <c r="B27" s="51"/>
      <c r="C27" s="51"/>
      <c r="D27" s="51"/>
      <c r="E27" s="51"/>
      <c r="F27" s="51"/>
      <c r="G27" s="51"/>
      <c r="H27" s="29"/>
      <c r="I27" s="29"/>
      <c r="J27" s="29"/>
      <c r="K27" s="29"/>
      <c r="L27" s="29"/>
      <c r="M27" s="29"/>
      <c r="N27" s="29"/>
      <c r="O27" s="29"/>
      <c r="P27" s="29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1"/>
    </row>
    <row r="28" spans="1:32" ht="4.5" customHeight="1">
      <c r="A28" s="51"/>
      <c r="B28" s="51"/>
      <c r="C28" s="51"/>
      <c r="D28" s="51"/>
      <c r="E28" s="51"/>
      <c r="F28" s="51"/>
      <c r="G28" s="51"/>
      <c r="H28" s="29"/>
      <c r="I28" s="29"/>
      <c r="J28" s="29"/>
      <c r="K28" s="29"/>
      <c r="L28" s="29"/>
      <c r="M28" s="29"/>
      <c r="N28" s="29"/>
      <c r="O28" s="29"/>
      <c r="P28" s="29"/>
      <c r="Q28" s="50" t="s">
        <v>100</v>
      </c>
      <c r="R28" s="50"/>
      <c r="S28" s="50"/>
      <c r="T28" s="50"/>
      <c r="U28" s="50"/>
      <c r="V28" s="50"/>
      <c r="W28" s="50"/>
      <c r="X28" s="30">
        <v>30948130.83</v>
      </c>
      <c r="Y28" s="30"/>
      <c r="Z28" s="30"/>
      <c r="AA28" s="30"/>
      <c r="AB28" s="30"/>
      <c r="AC28" s="30">
        <v>21524806.84</v>
      </c>
      <c r="AD28" s="30"/>
      <c r="AE28" s="30"/>
      <c r="AF28" s="1"/>
    </row>
    <row r="29" spans="1:32" ht="0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50"/>
      <c r="R29" s="50"/>
      <c r="S29" s="50"/>
      <c r="T29" s="50"/>
      <c r="U29" s="50"/>
      <c r="V29" s="50"/>
      <c r="W29" s="50"/>
      <c r="X29" s="30"/>
      <c r="Y29" s="30"/>
      <c r="Z29" s="30"/>
      <c r="AA29" s="30"/>
      <c r="AB29" s="30"/>
      <c r="AC29" s="30"/>
      <c r="AD29" s="30"/>
      <c r="AE29" s="30"/>
      <c r="AF29" s="1"/>
    </row>
    <row r="30" spans="1:32" ht="6" customHeight="1">
      <c r="A30" s="50" t="s">
        <v>7</v>
      </c>
      <c r="B30" s="50"/>
      <c r="C30" s="50"/>
      <c r="D30" s="50"/>
      <c r="E30" s="50"/>
      <c r="F30" s="50"/>
      <c r="G30" s="50"/>
      <c r="H30" s="30">
        <v>0</v>
      </c>
      <c r="I30" s="30"/>
      <c r="J30" s="30"/>
      <c r="K30" s="30"/>
      <c r="L30" s="30"/>
      <c r="M30" s="30">
        <v>21012774.84</v>
      </c>
      <c r="N30" s="30"/>
      <c r="O30" s="30"/>
      <c r="P30" s="30"/>
      <c r="Q30" s="50"/>
      <c r="R30" s="50"/>
      <c r="S30" s="50"/>
      <c r="T30" s="50"/>
      <c r="U30" s="50"/>
      <c r="V30" s="50"/>
      <c r="W30" s="50"/>
      <c r="X30" s="30"/>
      <c r="Y30" s="30"/>
      <c r="Z30" s="30"/>
      <c r="AA30" s="30"/>
      <c r="AB30" s="30"/>
      <c r="AC30" s="30"/>
      <c r="AD30" s="30"/>
      <c r="AE30" s="30"/>
      <c r="AF30" s="1"/>
    </row>
    <row r="31" spans="1:32" ht="0.75" customHeight="1">
      <c r="A31" s="50"/>
      <c r="B31" s="50"/>
      <c r="C31" s="50"/>
      <c r="D31" s="50"/>
      <c r="E31" s="50"/>
      <c r="F31" s="50"/>
      <c r="G31" s="50"/>
      <c r="H31" s="30"/>
      <c r="I31" s="30"/>
      <c r="J31" s="30"/>
      <c r="K31" s="30"/>
      <c r="L31" s="30"/>
      <c r="M31" s="30"/>
      <c r="N31" s="30"/>
      <c r="O31" s="30"/>
      <c r="P31" s="30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1"/>
    </row>
    <row r="32" spans="1:32" ht="4.5" customHeight="1">
      <c r="A32" s="50"/>
      <c r="B32" s="50"/>
      <c r="C32" s="50"/>
      <c r="D32" s="50"/>
      <c r="E32" s="50"/>
      <c r="F32" s="50"/>
      <c r="G32" s="50"/>
      <c r="H32" s="30"/>
      <c r="I32" s="30"/>
      <c r="J32" s="30"/>
      <c r="K32" s="30"/>
      <c r="L32" s="30"/>
      <c r="M32" s="30"/>
      <c r="N32" s="30"/>
      <c r="O32" s="30"/>
      <c r="P32" s="30"/>
      <c r="Q32" s="50" t="s">
        <v>101</v>
      </c>
      <c r="R32" s="50"/>
      <c r="S32" s="50"/>
      <c r="T32" s="50"/>
      <c r="U32" s="50"/>
      <c r="V32" s="50"/>
      <c r="W32" s="50"/>
      <c r="X32" s="30">
        <v>6139546.47</v>
      </c>
      <c r="Y32" s="30"/>
      <c r="Z32" s="30"/>
      <c r="AA32" s="30"/>
      <c r="AB32" s="30"/>
      <c r="AC32" s="30">
        <v>6579616.33</v>
      </c>
      <c r="AD32" s="30"/>
      <c r="AE32" s="30"/>
      <c r="AF32" s="1"/>
    </row>
    <row r="33" spans="1:32" ht="0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50"/>
      <c r="R33" s="50"/>
      <c r="S33" s="50"/>
      <c r="T33" s="50"/>
      <c r="U33" s="50"/>
      <c r="V33" s="50"/>
      <c r="W33" s="50"/>
      <c r="X33" s="30"/>
      <c r="Y33" s="30"/>
      <c r="Z33" s="30"/>
      <c r="AA33" s="30"/>
      <c r="AB33" s="30"/>
      <c r="AC33" s="30"/>
      <c r="AD33" s="30"/>
      <c r="AE33" s="30"/>
      <c r="AF33" s="1"/>
    </row>
    <row r="34" spans="1:32" ht="6" customHeight="1">
      <c r="A34" s="50" t="s">
        <v>8</v>
      </c>
      <c r="B34" s="50"/>
      <c r="C34" s="50"/>
      <c r="D34" s="50"/>
      <c r="E34" s="50"/>
      <c r="F34" s="50"/>
      <c r="G34" s="50"/>
      <c r="H34" s="30">
        <v>0</v>
      </c>
      <c r="I34" s="30"/>
      <c r="J34" s="30"/>
      <c r="K34" s="30"/>
      <c r="L34" s="30"/>
      <c r="M34" s="30">
        <v>0</v>
      </c>
      <c r="N34" s="30"/>
      <c r="O34" s="30"/>
      <c r="P34" s="30"/>
      <c r="Q34" s="50"/>
      <c r="R34" s="50"/>
      <c r="S34" s="50"/>
      <c r="T34" s="50"/>
      <c r="U34" s="50"/>
      <c r="V34" s="50"/>
      <c r="W34" s="50"/>
      <c r="X34" s="30"/>
      <c r="Y34" s="30"/>
      <c r="Z34" s="30"/>
      <c r="AA34" s="30"/>
      <c r="AB34" s="30"/>
      <c r="AC34" s="30"/>
      <c r="AD34" s="30"/>
      <c r="AE34" s="30"/>
      <c r="AF34" s="1"/>
    </row>
    <row r="35" spans="1:32" ht="0.75" customHeight="1">
      <c r="A35" s="50"/>
      <c r="B35" s="50"/>
      <c r="C35" s="50"/>
      <c r="D35" s="50"/>
      <c r="E35" s="50"/>
      <c r="F35" s="50"/>
      <c r="G35" s="50"/>
      <c r="H35" s="30"/>
      <c r="I35" s="30"/>
      <c r="J35" s="30"/>
      <c r="K35" s="30"/>
      <c r="L35" s="30"/>
      <c r="M35" s="30"/>
      <c r="N35" s="30"/>
      <c r="O35" s="30"/>
      <c r="P35" s="30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1"/>
    </row>
    <row r="36" spans="1:32" ht="4.5" customHeight="1">
      <c r="A36" s="50"/>
      <c r="B36" s="50"/>
      <c r="C36" s="50"/>
      <c r="D36" s="50"/>
      <c r="E36" s="50"/>
      <c r="F36" s="50"/>
      <c r="G36" s="50"/>
      <c r="H36" s="30"/>
      <c r="I36" s="30"/>
      <c r="J36" s="30"/>
      <c r="K36" s="30"/>
      <c r="L36" s="30"/>
      <c r="M36" s="30"/>
      <c r="N36" s="30"/>
      <c r="O36" s="30"/>
      <c r="P36" s="30"/>
      <c r="Q36" s="50" t="s">
        <v>102</v>
      </c>
      <c r="R36" s="50"/>
      <c r="S36" s="50"/>
      <c r="T36" s="50"/>
      <c r="U36" s="50"/>
      <c r="V36" s="50"/>
      <c r="W36" s="50"/>
      <c r="X36" s="30">
        <v>335.27</v>
      </c>
      <c r="Y36" s="30"/>
      <c r="Z36" s="30"/>
      <c r="AA36" s="30"/>
      <c r="AB36" s="30"/>
      <c r="AC36" s="30">
        <v>8895.3</v>
      </c>
      <c r="AD36" s="30"/>
      <c r="AE36" s="30"/>
      <c r="AF36" s="1"/>
    </row>
    <row r="37" spans="1:32" ht="0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50"/>
      <c r="R37" s="50"/>
      <c r="S37" s="50"/>
      <c r="T37" s="50"/>
      <c r="U37" s="50"/>
      <c r="V37" s="50"/>
      <c r="W37" s="50"/>
      <c r="X37" s="30"/>
      <c r="Y37" s="30"/>
      <c r="Z37" s="30"/>
      <c r="AA37" s="30"/>
      <c r="AB37" s="30"/>
      <c r="AC37" s="30"/>
      <c r="AD37" s="30"/>
      <c r="AE37" s="30"/>
      <c r="AF37" s="1"/>
    </row>
    <row r="38" spans="1:32" ht="6" customHeight="1">
      <c r="A38" s="50" t="s">
        <v>9</v>
      </c>
      <c r="B38" s="50"/>
      <c r="C38" s="50"/>
      <c r="D38" s="50"/>
      <c r="E38" s="50"/>
      <c r="F38" s="50"/>
      <c r="G38" s="50"/>
      <c r="H38" s="30">
        <v>0</v>
      </c>
      <c r="I38" s="30"/>
      <c r="J38" s="30"/>
      <c r="K38" s="30"/>
      <c r="L38" s="30"/>
      <c r="M38" s="30">
        <v>0</v>
      </c>
      <c r="N38" s="30"/>
      <c r="O38" s="30"/>
      <c r="P38" s="30"/>
      <c r="Q38" s="50"/>
      <c r="R38" s="50"/>
      <c r="S38" s="50"/>
      <c r="T38" s="50"/>
      <c r="U38" s="50"/>
      <c r="V38" s="50"/>
      <c r="W38" s="50"/>
      <c r="X38" s="30"/>
      <c r="Y38" s="30"/>
      <c r="Z38" s="30"/>
      <c r="AA38" s="30"/>
      <c r="AB38" s="30"/>
      <c r="AC38" s="30"/>
      <c r="AD38" s="30"/>
      <c r="AE38" s="30"/>
      <c r="AF38" s="1"/>
    </row>
    <row r="39" spans="1:32" ht="0.75" customHeight="1">
      <c r="A39" s="50"/>
      <c r="B39" s="50"/>
      <c r="C39" s="50"/>
      <c r="D39" s="50"/>
      <c r="E39" s="50"/>
      <c r="F39" s="50"/>
      <c r="G39" s="50"/>
      <c r="H39" s="30"/>
      <c r="I39" s="30"/>
      <c r="J39" s="30"/>
      <c r="K39" s="30"/>
      <c r="L39" s="30"/>
      <c r="M39" s="30"/>
      <c r="N39" s="30"/>
      <c r="O39" s="30"/>
      <c r="P39" s="30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1"/>
    </row>
    <row r="40" spans="1:32" ht="4.5" customHeight="1">
      <c r="A40" s="50"/>
      <c r="B40" s="50"/>
      <c r="C40" s="50"/>
      <c r="D40" s="50"/>
      <c r="E40" s="50"/>
      <c r="F40" s="50"/>
      <c r="G40" s="50"/>
      <c r="H40" s="30"/>
      <c r="I40" s="30"/>
      <c r="J40" s="30"/>
      <c r="K40" s="30"/>
      <c r="L40" s="30"/>
      <c r="M40" s="30"/>
      <c r="N40" s="30"/>
      <c r="O40" s="30"/>
      <c r="P40" s="30"/>
      <c r="Q40" s="50" t="s">
        <v>103</v>
      </c>
      <c r="R40" s="50"/>
      <c r="S40" s="50"/>
      <c r="T40" s="50"/>
      <c r="U40" s="50"/>
      <c r="V40" s="50"/>
      <c r="W40" s="50"/>
      <c r="X40" s="30">
        <v>188979.19</v>
      </c>
      <c r="Y40" s="30"/>
      <c r="Z40" s="30"/>
      <c r="AA40" s="30"/>
      <c r="AB40" s="30"/>
      <c r="AC40" s="30">
        <v>1825433.28</v>
      </c>
      <c r="AD40" s="30"/>
      <c r="AE40" s="30"/>
      <c r="AF40" s="1"/>
    </row>
    <row r="41" spans="1:32" ht="0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50"/>
      <c r="R41" s="50"/>
      <c r="S41" s="50"/>
      <c r="T41" s="50"/>
      <c r="U41" s="50"/>
      <c r="V41" s="50"/>
      <c r="W41" s="50"/>
      <c r="X41" s="30"/>
      <c r="Y41" s="30"/>
      <c r="Z41" s="30"/>
      <c r="AA41" s="30"/>
      <c r="AB41" s="30"/>
      <c r="AC41" s="30"/>
      <c r="AD41" s="30"/>
      <c r="AE41" s="30"/>
      <c r="AF41" s="1"/>
    </row>
    <row r="42" spans="1:32" ht="6" customHeight="1">
      <c r="A42" s="50" t="s">
        <v>10</v>
      </c>
      <c r="B42" s="50"/>
      <c r="C42" s="50"/>
      <c r="D42" s="50"/>
      <c r="E42" s="50"/>
      <c r="F42" s="50"/>
      <c r="G42" s="50"/>
      <c r="H42" s="30">
        <v>0</v>
      </c>
      <c r="I42" s="30"/>
      <c r="J42" s="30"/>
      <c r="K42" s="30"/>
      <c r="L42" s="30"/>
      <c r="M42" s="30">
        <v>0</v>
      </c>
      <c r="N42" s="30"/>
      <c r="O42" s="30"/>
      <c r="P42" s="30"/>
      <c r="Q42" s="50"/>
      <c r="R42" s="50"/>
      <c r="S42" s="50"/>
      <c r="T42" s="50"/>
      <c r="U42" s="50"/>
      <c r="V42" s="50"/>
      <c r="W42" s="50"/>
      <c r="X42" s="30"/>
      <c r="Y42" s="30"/>
      <c r="Z42" s="30"/>
      <c r="AA42" s="30"/>
      <c r="AB42" s="30"/>
      <c r="AC42" s="30"/>
      <c r="AD42" s="30"/>
      <c r="AE42" s="30"/>
      <c r="AF42" s="1"/>
    </row>
    <row r="43" spans="1:32" ht="0.75" customHeight="1">
      <c r="A43" s="50"/>
      <c r="B43" s="50"/>
      <c r="C43" s="50"/>
      <c r="D43" s="50"/>
      <c r="E43" s="50"/>
      <c r="F43" s="50"/>
      <c r="G43" s="50"/>
      <c r="H43" s="30"/>
      <c r="I43" s="30"/>
      <c r="J43" s="30"/>
      <c r="K43" s="30"/>
      <c r="L43" s="30"/>
      <c r="M43" s="30"/>
      <c r="N43" s="30"/>
      <c r="O43" s="30"/>
      <c r="P43" s="30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1"/>
    </row>
    <row r="44" spans="1:32" ht="4.5" customHeight="1">
      <c r="A44" s="50"/>
      <c r="B44" s="50"/>
      <c r="C44" s="50"/>
      <c r="D44" s="50"/>
      <c r="E44" s="50"/>
      <c r="F44" s="50"/>
      <c r="G44" s="50"/>
      <c r="H44" s="30"/>
      <c r="I44" s="30"/>
      <c r="J44" s="30"/>
      <c r="K44" s="30"/>
      <c r="L44" s="30"/>
      <c r="M44" s="30"/>
      <c r="N44" s="30"/>
      <c r="O44" s="30"/>
      <c r="P44" s="30"/>
      <c r="Q44" s="51" t="s">
        <v>104</v>
      </c>
      <c r="R44" s="51"/>
      <c r="S44" s="51"/>
      <c r="T44" s="51"/>
      <c r="U44" s="51"/>
      <c r="V44" s="51"/>
      <c r="W44" s="51"/>
      <c r="X44" s="29">
        <f>SUM(X48:AB60)</f>
        <v>0</v>
      </c>
      <c r="Y44" s="29"/>
      <c r="Z44" s="29"/>
      <c r="AA44" s="29"/>
      <c r="AB44" s="29"/>
      <c r="AC44" s="29">
        <v>6403697.85</v>
      </c>
      <c r="AD44" s="29"/>
      <c r="AE44" s="29"/>
      <c r="AF44" s="1"/>
    </row>
    <row r="45" spans="1:32" ht="0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51"/>
      <c r="R45" s="51"/>
      <c r="S45" s="51"/>
      <c r="T45" s="51"/>
      <c r="U45" s="51"/>
      <c r="V45" s="51"/>
      <c r="W45" s="51"/>
      <c r="X45" s="29"/>
      <c r="Y45" s="29"/>
      <c r="Z45" s="29"/>
      <c r="AA45" s="29"/>
      <c r="AB45" s="29"/>
      <c r="AC45" s="29"/>
      <c r="AD45" s="29"/>
      <c r="AE45" s="29"/>
      <c r="AF45" s="1"/>
    </row>
    <row r="46" spans="1:32" ht="6" customHeight="1">
      <c r="A46" s="50" t="s">
        <v>11</v>
      </c>
      <c r="B46" s="50"/>
      <c r="C46" s="50"/>
      <c r="D46" s="50"/>
      <c r="E46" s="50"/>
      <c r="F46" s="50"/>
      <c r="G46" s="50"/>
      <c r="H46" s="30">
        <v>0</v>
      </c>
      <c r="I46" s="30"/>
      <c r="J46" s="30"/>
      <c r="K46" s="30"/>
      <c r="L46" s="30"/>
      <c r="M46" s="30">
        <v>0</v>
      </c>
      <c r="N46" s="30"/>
      <c r="O46" s="30"/>
      <c r="P46" s="30"/>
      <c r="Q46" s="51"/>
      <c r="R46" s="51"/>
      <c r="S46" s="51"/>
      <c r="T46" s="51"/>
      <c r="U46" s="51"/>
      <c r="V46" s="51"/>
      <c r="W46" s="51"/>
      <c r="X46" s="29"/>
      <c r="Y46" s="29"/>
      <c r="Z46" s="29"/>
      <c r="AA46" s="29"/>
      <c r="AB46" s="29"/>
      <c r="AC46" s="29"/>
      <c r="AD46" s="29"/>
      <c r="AE46" s="29"/>
      <c r="AF46" s="1"/>
    </row>
    <row r="47" spans="1:32" ht="5.25" customHeight="1">
      <c r="A47" s="50"/>
      <c r="B47" s="50"/>
      <c r="C47" s="50"/>
      <c r="D47" s="50"/>
      <c r="E47" s="50"/>
      <c r="F47" s="50"/>
      <c r="G47" s="50"/>
      <c r="H47" s="30"/>
      <c r="I47" s="30"/>
      <c r="J47" s="30"/>
      <c r="K47" s="30"/>
      <c r="L47" s="30"/>
      <c r="M47" s="30"/>
      <c r="N47" s="30"/>
      <c r="O47" s="30"/>
      <c r="P47" s="30"/>
      <c r="Q47" s="51"/>
      <c r="R47" s="51"/>
      <c r="S47" s="51"/>
      <c r="T47" s="51"/>
      <c r="U47" s="51"/>
      <c r="V47" s="51"/>
      <c r="W47" s="51"/>
      <c r="X47" s="4"/>
      <c r="Y47" s="4"/>
      <c r="Z47" s="4"/>
      <c r="AA47" s="4"/>
      <c r="AB47" s="4"/>
      <c r="AC47" s="4"/>
      <c r="AD47" s="4"/>
      <c r="AE47" s="4"/>
      <c r="AF47" s="1"/>
    </row>
    <row r="48" spans="1:32" ht="0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51"/>
      <c r="R48" s="51"/>
      <c r="S48" s="51"/>
      <c r="T48" s="51"/>
      <c r="U48" s="51"/>
      <c r="V48" s="51"/>
      <c r="W48" s="51"/>
      <c r="X48" s="4"/>
      <c r="Y48" s="4"/>
      <c r="Z48" s="4"/>
      <c r="AA48" s="4"/>
      <c r="AB48" s="4"/>
      <c r="AC48" s="4"/>
      <c r="AD48" s="4"/>
      <c r="AE48" s="4"/>
      <c r="AF48" s="1"/>
    </row>
    <row r="49" spans="1:32" ht="0.75" customHeight="1">
      <c r="A49" s="50" t="s">
        <v>12</v>
      </c>
      <c r="B49" s="50"/>
      <c r="C49" s="50"/>
      <c r="D49" s="50"/>
      <c r="E49" s="50"/>
      <c r="F49" s="50"/>
      <c r="G49" s="50"/>
      <c r="H49" s="30">
        <v>0</v>
      </c>
      <c r="I49" s="30"/>
      <c r="J49" s="30"/>
      <c r="K49" s="30"/>
      <c r="L49" s="30"/>
      <c r="M49" s="30">
        <v>69904.42</v>
      </c>
      <c r="N49" s="30"/>
      <c r="O49" s="30"/>
      <c r="P49" s="30"/>
      <c r="Q49" s="51"/>
      <c r="R49" s="51"/>
      <c r="S49" s="51"/>
      <c r="T49" s="51"/>
      <c r="U49" s="51"/>
      <c r="V49" s="51"/>
      <c r="W49" s="51"/>
      <c r="X49" s="4"/>
      <c r="Y49" s="4"/>
      <c r="Z49" s="4"/>
      <c r="AA49" s="4"/>
      <c r="AB49" s="4"/>
      <c r="AC49" s="4"/>
      <c r="AD49" s="4"/>
      <c r="AE49" s="4"/>
      <c r="AF49" s="1"/>
    </row>
    <row r="50" spans="1:32" ht="10.5" customHeight="1">
      <c r="A50" s="50"/>
      <c r="B50" s="50"/>
      <c r="C50" s="50"/>
      <c r="D50" s="50"/>
      <c r="E50" s="50"/>
      <c r="F50" s="50"/>
      <c r="G50" s="50"/>
      <c r="H50" s="30"/>
      <c r="I50" s="30"/>
      <c r="J50" s="30"/>
      <c r="K50" s="30"/>
      <c r="L50" s="30"/>
      <c r="M50" s="30"/>
      <c r="N50" s="30"/>
      <c r="O50" s="30"/>
      <c r="P50" s="30"/>
      <c r="Q50" s="50" t="s">
        <v>105</v>
      </c>
      <c r="R50" s="50"/>
      <c r="S50" s="50"/>
      <c r="T50" s="50"/>
      <c r="U50" s="50"/>
      <c r="V50" s="50"/>
      <c r="W50" s="50"/>
      <c r="X50" s="30">
        <v>0</v>
      </c>
      <c r="Y50" s="30"/>
      <c r="Z50" s="30"/>
      <c r="AA50" s="30"/>
      <c r="AB50" s="30"/>
      <c r="AC50" s="30">
        <v>6403697.85</v>
      </c>
      <c r="AD50" s="30"/>
      <c r="AE50" s="30"/>
      <c r="AF50" s="1"/>
    </row>
    <row r="51" spans="1:32" ht="0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50"/>
      <c r="R51" s="50"/>
      <c r="S51" s="50"/>
      <c r="T51" s="50"/>
      <c r="U51" s="50"/>
      <c r="V51" s="50"/>
      <c r="W51" s="50"/>
      <c r="X51" s="30"/>
      <c r="Y51" s="30"/>
      <c r="Z51" s="30"/>
      <c r="AA51" s="30"/>
      <c r="AB51" s="30"/>
      <c r="AC51" s="30"/>
      <c r="AD51" s="30"/>
      <c r="AE51" s="30"/>
      <c r="AF51" s="1"/>
    </row>
    <row r="52" spans="1:32" ht="0.75" customHeight="1">
      <c r="A52" s="50" t="s">
        <v>13</v>
      </c>
      <c r="B52" s="50"/>
      <c r="C52" s="50"/>
      <c r="D52" s="50"/>
      <c r="E52" s="50"/>
      <c r="F52" s="50"/>
      <c r="G52" s="50"/>
      <c r="H52" s="30">
        <v>0</v>
      </c>
      <c r="I52" s="30"/>
      <c r="J52" s="30"/>
      <c r="K52" s="30"/>
      <c r="L52" s="30"/>
      <c r="M52" s="30">
        <v>0</v>
      </c>
      <c r="N52" s="30"/>
      <c r="O52" s="30"/>
      <c r="P52" s="30"/>
      <c r="Q52" s="50"/>
      <c r="R52" s="50"/>
      <c r="S52" s="50"/>
      <c r="T52" s="50"/>
      <c r="U52" s="50"/>
      <c r="V52" s="50"/>
      <c r="W52" s="50"/>
      <c r="X52" s="30"/>
      <c r="Y52" s="30"/>
      <c r="Z52" s="30"/>
      <c r="AA52" s="30"/>
      <c r="AB52" s="30"/>
      <c r="AC52" s="30"/>
      <c r="AD52" s="30"/>
      <c r="AE52" s="30"/>
      <c r="AF52" s="1"/>
    </row>
    <row r="53" spans="1:32" ht="10.5" customHeight="1">
      <c r="A53" s="50"/>
      <c r="B53" s="50"/>
      <c r="C53" s="50"/>
      <c r="D53" s="50"/>
      <c r="E53" s="50"/>
      <c r="F53" s="50"/>
      <c r="G53" s="50"/>
      <c r="H53" s="30"/>
      <c r="I53" s="30"/>
      <c r="J53" s="30"/>
      <c r="K53" s="30"/>
      <c r="L53" s="30"/>
      <c r="M53" s="30"/>
      <c r="N53" s="30"/>
      <c r="O53" s="30"/>
      <c r="P53" s="30"/>
      <c r="Q53" s="50" t="s">
        <v>106</v>
      </c>
      <c r="R53" s="50"/>
      <c r="S53" s="50"/>
      <c r="T53" s="50"/>
      <c r="U53" s="50"/>
      <c r="V53" s="50"/>
      <c r="W53" s="50"/>
      <c r="X53" s="30">
        <v>0</v>
      </c>
      <c r="Y53" s="30"/>
      <c r="Z53" s="30"/>
      <c r="AA53" s="30"/>
      <c r="AB53" s="30"/>
      <c r="AC53" s="30">
        <v>0</v>
      </c>
      <c r="AD53" s="30"/>
      <c r="AE53" s="30"/>
      <c r="AF53" s="1"/>
    </row>
    <row r="54" spans="1:32" ht="1.5" customHeight="1">
      <c r="A54" s="50"/>
      <c r="B54" s="50"/>
      <c r="C54" s="50"/>
      <c r="D54" s="50"/>
      <c r="E54" s="50"/>
      <c r="F54" s="50"/>
      <c r="G54" s="50"/>
      <c r="H54" s="4"/>
      <c r="I54" s="4"/>
      <c r="J54" s="4"/>
      <c r="K54" s="4"/>
      <c r="L54" s="4"/>
      <c r="M54" s="4"/>
      <c r="N54" s="4"/>
      <c r="O54" s="4"/>
      <c r="P54" s="4"/>
      <c r="Q54" s="50"/>
      <c r="R54" s="50"/>
      <c r="S54" s="50"/>
      <c r="T54" s="50"/>
      <c r="U54" s="50"/>
      <c r="V54" s="50"/>
      <c r="W54" s="50"/>
      <c r="X54" s="30"/>
      <c r="Y54" s="30"/>
      <c r="Z54" s="30"/>
      <c r="AA54" s="30"/>
      <c r="AB54" s="30"/>
      <c r="AC54" s="30"/>
      <c r="AD54" s="30"/>
      <c r="AE54" s="30"/>
      <c r="AF54" s="1"/>
    </row>
    <row r="55" spans="1:32" ht="5.25" customHeight="1">
      <c r="A55" s="50"/>
      <c r="B55" s="50"/>
      <c r="C55" s="50"/>
      <c r="D55" s="50"/>
      <c r="E55" s="50"/>
      <c r="F55" s="50"/>
      <c r="G55" s="50"/>
      <c r="H55" s="4"/>
      <c r="I55" s="4"/>
      <c r="J55" s="4"/>
      <c r="K55" s="4"/>
      <c r="L55" s="4"/>
      <c r="M55" s="4"/>
      <c r="N55" s="4"/>
      <c r="O55" s="4"/>
      <c r="P55" s="4"/>
      <c r="Q55" s="50" t="s">
        <v>107</v>
      </c>
      <c r="R55" s="50"/>
      <c r="S55" s="50"/>
      <c r="T55" s="50"/>
      <c r="U55" s="50"/>
      <c r="V55" s="50"/>
      <c r="W55" s="50"/>
      <c r="X55" s="30">
        <v>0</v>
      </c>
      <c r="Y55" s="30"/>
      <c r="Z55" s="30"/>
      <c r="AA55" s="30"/>
      <c r="AB55" s="30"/>
      <c r="AC55" s="30">
        <v>0</v>
      </c>
      <c r="AD55" s="30"/>
      <c r="AE55" s="30"/>
      <c r="AF55" s="1"/>
    </row>
    <row r="56" spans="1:32" ht="0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50"/>
      <c r="R56" s="50"/>
      <c r="S56" s="50"/>
      <c r="T56" s="50"/>
      <c r="U56" s="50"/>
      <c r="V56" s="50"/>
      <c r="W56" s="50"/>
      <c r="X56" s="30"/>
      <c r="Y56" s="30"/>
      <c r="Z56" s="30"/>
      <c r="AA56" s="30"/>
      <c r="AB56" s="30"/>
      <c r="AC56" s="30"/>
      <c r="AD56" s="30"/>
      <c r="AE56" s="30"/>
      <c r="AF56" s="1"/>
    </row>
    <row r="57" spans="1:32" ht="6" customHeight="1">
      <c r="A57" s="51" t="s">
        <v>14</v>
      </c>
      <c r="B57" s="51"/>
      <c r="C57" s="51"/>
      <c r="D57" s="51"/>
      <c r="E57" s="51"/>
      <c r="F57" s="51"/>
      <c r="G57" s="51"/>
      <c r="H57" s="29">
        <f>SUM(H59:L73)</f>
        <v>1521261.7000000002</v>
      </c>
      <c r="I57" s="29"/>
      <c r="J57" s="29"/>
      <c r="K57" s="29"/>
      <c r="L57" s="29"/>
      <c r="M57" s="29">
        <v>3558362.82</v>
      </c>
      <c r="N57" s="29"/>
      <c r="O57" s="29"/>
      <c r="P57" s="29"/>
      <c r="Q57" s="50"/>
      <c r="R57" s="50"/>
      <c r="S57" s="50"/>
      <c r="T57" s="50"/>
      <c r="U57" s="50"/>
      <c r="V57" s="50"/>
      <c r="W57" s="50"/>
      <c r="X57" s="30"/>
      <c r="Y57" s="30"/>
      <c r="Z57" s="30"/>
      <c r="AA57" s="30"/>
      <c r="AB57" s="30"/>
      <c r="AC57" s="30"/>
      <c r="AD57" s="30"/>
      <c r="AE57" s="30"/>
      <c r="AF57" s="1"/>
    </row>
    <row r="58" spans="1:32" ht="5.25" customHeight="1">
      <c r="A58" s="51"/>
      <c r="B58" s="51"/>
      <c r="C58" s="51"/>
      <c r="D58" s="51"/>
      <c r="E58" s="51"/>
      <c r="F58" s="51"/>
      <c r="G58" s="51"/>
      <c r="H58" s="29"/>
      <c r="I58" s="29"/>
      <c r="J58" s="29"/>
      <c r="K58" s="29"/>
      <c r="L58" s="29"/>
      <c r="M58" s="29"/>
      <c r="N58" s="29"/>
      <c r="O58" s="29"/>
      <c r="P58" s="29"/>
      <c r="Q58" s="50" t="s">
        <v>108</v>
      </c>
      <c r="R58" s="50"/>
      <c r="S58" s="50"/>
      <c r="T58" s="50"/>
      <c r="U58" s="50"/>
      <c r="V58" s="50"/>
      <c r="W58" s="50"/>
      <c r="X58" s="30">
        <v>0</v>
      </c>
      <c r="Y58" s="30"/>
      <c r="Z58" s="30"/>
      <c r="AA58" s="30"/>
      <c r="AB58" s="30"/>
      <c r="AC58" s="30">
        <v>0</v>
      </c>
      <c r="AD58" s="30"/>
      <c r="AE58" s="30"/>
      <c r="AF58" s="1"/>
    </row>
    <row r="59" spans="1:32" ht="0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50"/>
      <c r="R59" s="50"/>
      <c r="S59" s="50"/>
      <c r="T59" s="50"/>
      <c r="U59" s="50"/>
      <c r="V59" s="50"/>
      <c r="W59" s="50"/>
      <c r="X59" s="30"/>
      <c r="Y59" s="30"/>
      <c r="Z59" s="30"/>
      <c r="AA59" s="30"/>
      <c r="AB59" s="30"/>
      <c r="AC59" s="30"/>
      <c r="AD59" s="30"/>
      <c r="AE59" s="30"/>
      <c r="AF59" s="1"/>
    </row>
    <row r="60" spans="1:32" ht="12.75" customHeight="1">
      <c r="A60" s="50" t="s">
        <v>15</v>
      </c>
      <c r="B60" s="50"/>
      <c r="C60" s="50"/>
      <c r="D60" s="50"/>
      <c r="E60" s="50"/>
      <c r="F60" s="50"/>
      <c r="G60" s="50"/>
      <c r="H60" s="30">
        <v>0</v>
      </c>
      <c r="I60" s="30"/>
      <c r="J60" s="30"/>
      <c r="K60" s="30"/>
      <c r="L60" s="30"/>
      <c r="M60" s="30">
        <v>0</v>
      </c>
      <c r="N60" s="30"/>
      <c r="O60" s="30"/>
      <c r="P60" s="30"/>
      <c r="Q60" s="50"/>
      <c r="R60" s="50"/>
      <c r="S60" s="50"/>
      <c r="T60" s="50"/>
      <c r="U60" s="50"/>
      <c r="V60" s="50"/>
      <c r="W60" s="50"/>
      <c r="X60" s="30"/>
      <c r="Y60" s="30"/>
      <c r="Z60" s="30"/>
      <c r="AA60" s="30"/>
      <c r="AB60" s="30"/>
      <c r="AC60" s="30"/>
      <c r="AD60" s="30"/>
      <c r="AE60" s="30"/>
      <c r="AF60" s="1"/>
    </row>
    <row r="61" spans="1:32" ht="5.25" customHeight="1">
      <c r="A61" s="50"/>
      <c r="B61" s="50"/>
      <c r="C61" s="50"/>
      <c r="D61" s="50"/>
      <c r="E61" s="50"/>
      <c r="F61" s="50"/>
      <c r="G61" s="50"/>
      <c r="H61" s="30"/>
      <c r="I61" s="30"/>
      <c r="J61" s="30"/>
      <c r="K61" s="30"/>
      <c r="L61" s="30"/>
      <c r="M61" s="30"/>
      <c r="N61" s="30"/>
      <c r="O61" s="30"/>
      <c r="P61" s="30"/>
      <c r="Q61" s="51" t="s">
        <v>109</v>
      </c>
      <c r="R61" s="51"/>
      <c r="S61" s="51"/>
      <c r="T61" s="51"/>
      <c r="U61" s="51"/>
      <c r="V61" s="51"/>
      <c r="W61" s="51"/>
      <c r="X61" s="29">
        <v>5112200.75</v>
      </c>
      <c r="Y61" s="29"/>
      <c r="Z61" s="29"/>
      <c r="AA61" s="29"/>
      <c r="AB61" s="29"/>
      <c r="AC61" s="29">
        <v>10105307.6</v>
      </c>
      <c r="AD61" s="29"/>
      <c r="AE61" s="29"/>
      <c r="AF61" s="1"/>
    </row>
    <row r="62" spans="1:32" ht="6.75" customHeight="1">
      <c r="A62" s="50"/>
      <c r="B62" s="50"/>
      <c r="C62" s="50"/>
      <c r="D62" s="50"/>
      <c r="E62" s="50"/>
      <c r="F62" s="50"/>
      <c r="G62" s="50"/>
      <c r="H62" s="4"/>
      <c r="I62" s="4"/>
      <c r="J62" s="4"/>
      <c r="K62" s="4"/>
      <c r="L62" s="4"/>
      <c r="M62" s="4"/>
      <c r="N62" s="4"/>
      <c r="O62" s="4"/>
      <c r="P62" s="4"/>
      <c r="Q62" s="51"/>
      <c r="R62" s="51"/>
      <c r="S62" s="51"/>
      <c r="T62" s="51"/>
      <c r="U62" s="51"/>
      <c r="V62" s="51"/>
      <c r="W62" s="51"/>
      <c r="X62" s="29"/>
      <c r="Y62" s="29"/>
      <c r="Z62" s="29"/>
      <c r="AA62" s="29"/>
      <c r="AB62" s="29"/>
      <c r="AC62" s="29"/>
      <c r="AD62" s="29"/>
      <c r="AE62" s="29"/>
      <c r="AF62" s="1"/>
    </row>
    <row r="63" spans="1:32" ht="6" customHeight="1">
      <c r="A63" s="50" t="s">
        <v>16</v>
      </c>
      <c r="B63" s="50"/>
      <c r="C63" s="50"/>
      <c r="D63" s="50"/>
      <c r="E63" s="50"/>
      <c r="F63" s="50"/>
      <c r="G63" s="50"/>
      <c r="H63" s="30">
        <v>0</v>
      </c>
      <c r="I63" s="30"/>
      <c r="J63" s="30"/>
      <c r="K63" s="30"/>
      <c r="L63" s="30"/>
      <c r="M63" s="30">
        <v>0</v>
      </c>
      <c r="N63" s="30"/>
      <c r="O63" s="30"/>
      <c r="P63" s="30"/>
      <c r="Q63" s="51"/>
      <c r="R63" s="51"/>
      <c r="S63" s="51"/>
      <c r="T63" s="51"/>
      <c r="U63" s="51"/>
      <c r="V63" s="51"/>
      <c r="W63" s="51"/>
      <c r="X63" s="8"/>
      <c r="Y63" s="8"/>
      <c r="Z63" s="8"/>
      <c r="AA63" s="8"/>
      <c r="AB63" s="8"/>
      <c r="AC63" s="8"/>
      <c r="AD63" s="8"/>
      <c r="AE63" s="8"/>
      <c r="AF63" s="1"/>
    </row>
    <row r="64" spans="1:32" ht="0.75" customHeight="1">
      <c r="A64" s="50"/>
      <c r="B64" s="50"/>
      <c r="C64" s="50"/>
      <c r="D64" s="50"/>
      <c r="E64" s="50"/>
      <c r="F64" s="50"/>
      <c r="G64" s="50"/>
      <c r="H64" s="30"/>
      <c r="I64" s="30"/>
      <c r="J64" s="30"/>
      <c r="K64" s="30"/>
      <c r="L64" s="30"/>
      <c r="M64" s="30"/>
      <c r="N64" s="30"/>
      <c r="O64" s="30"/>
      <c r="P64" s="30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1"/>
    </row>
    <row r="65" spans="1:32" ht="5.25" customHeight="1">
      <c r="A65" s="50"/>
      <c r="B65" s="50"/>
      <c r="C65" s="50"/>
      <c r="D65" s="50"/>
      <c r="E65" s="50"/>
      <c r="F65" s="50"/>
      <c r="G65" s="50"/>
      <c r="H65" s="30"/>
      <c r="I65" s="30"/>
      <c r="J65" s="30"/>
      <c r="K65" s="30"/>
      <c r="L65" s="30"/>
      <c r="M65" s="30"/>
      <c r="N65" s="30"/>
      <c r="O65" s="30"/>
      <c r="P65" s="30"/>
      <c r="Q65" s="9"/>
      <c r="R65" s="52" t="s">
        <v>110</v>
      </c>
      <c r="S65" s="52"/>
      <c r="T65" s="52"/>
      <c r="U65" s="52"/>
      <c r="V65" s="52"/>
      <c r="W65" s="52"/>
      <c r="X65" s="34">
        <v>57110.1</v>
      </c>
      <c r="Y65" s="34"/>
      <c r="Z65" s="34"/>
      <c r="AA65" s="34"/>
      <c r="AB65" s="34"/>
      <c r="AC65" s="34">
        <v>328057.3</v>
      </c>
      <c r="AD65" s="34"/>
      <c r="AE65" s="34"/>
      <c r="AF65" s="1"/>
    </row>
    <row r="66" spans="1:32" s="6" customFormat="1" ht="27.75" customHeight="1">
      <c r="A66" s="5"/>
      <c r="B66" s="50" t="s">
        <v>148</v>
      </c>
      <c r="C66" s="50"/>
      <c r="D66" s="50"/>
      <c r="E66" s="50"/>
      <c r="F66" s="50"/>
      <c r="G66" s="50"/>
      <c r="H66" s="53">
        <v>0</v>
      </c>
      <c r="I66" s="53"/>
      <c r="J66" s="53"/>
      <c r="K66" s="53"/>
      <c r="L66" s="53"/>
      <c r="M66" s="53">
        <v>0</v>
      </c>
      <c r="N66" s="53"/>
      <c r="O66" s="53"/>
      <c r="P66" s="53"/>
      <c r="Q66" s="9"/>
      <c r="R66" s="52"/>
      <c r="S66" s="52"/>
      <c r="T66" s="52"/>
      <c r="U66" s="52"/>
      <c r="V66" s="52"/>
      <c r="W66" s="52"/>
      <c r="X66" s="34"/>
      <c r="Y66" s="34"/>
      <c r="Z66" s="34"/>
      <c r="AA66" s="34"/>
      <c r="AB66" s="34"/>
      <c r="AC66" s="34"/>
      <c r="AD66" s="34"/>
      <c r="AE66" s="34"/>
      <c r="AF66" s="1"/>
    </row>
    <row r="67" spans="1:32" ht="15" customHeight="1">
      <c r="A67" s="5"/>
      <c r="B67" s="56" t="s">
        <v>149</v>
      </c>
      <c r="C67" s="56"/>
      <c r="D67" s="56"/>
      <c r="E67" s="56"/>
      <c r="F67" s="56"/>
      <c r="G67" s="56"/>
      <c r="H67" s="53">
        <v>1100206.33</v>
      </c>
      <c r="I67" s="53"/>
      <c r="J67" s="53"/>
      <c r="K67" s="53"/>
      <c r="L67" s="53"/>
      <c r="M67" s="53">
        <v>0</v>
      </c>
      <c r="N67" s="53"/>
      <c r="O67" s="53"/>
      <c r="P67" s="53"/>
      <c r="Q67" s="9"/>
      <c r="R67" s="52" t="s">
        <v>153</v>
      </c>
      <c r="S67" s="52"/>
      <c r="T67" s="52"/>
      <c r="U67" s="52"/>
      <c r="V67" s="52"/>
      <c r="W67" s="52"/>
      <c r="X67" s="34">
        <v>1399660.99</v>
      </c>
      <c r="Y67" s="34"/>
      <c r="Z67" s="34"/>
      <c r="AA67" s="34"/>
      <c r="AB67" s="7"/>
      <c r="AC67" s="34">
        <v>0</v>
      </c>
      <c r="AD67" s="34"/>
      <c r="AE67" s="7"/>
      <c r="AF67" s="1"/>
    </row>
    <row r="68" spans="1:32" ht="6" customHeight="1">
      <c r="A68" s="50" t="s">
        <v>17</v>
      </c>
      <c r="B68" s="50"/>
      <c r="C68" s="50"/>
      <c r="D68" s="50"/>
      <c r="E68" s="50"/>
      <c r="F68" s="50"/>
      <c r="G68" s="50"/>
      <c r="H68" s="30">
        <v>421055.37</v>
      </c>
      <c r="I68" s="30"/>
      <c r="J68" s="30"/>
      <c r="K68" s="30"/>
      <c r="L68" s="30"/>
      <c r="M68" s="30">
        <v>3156301.63</v>
      </c>
      <c r="N68" s="30"/>
      <c r="O68" s="30"/>
      <c r="P68" s="30"/>
      <c r="Q68" s="9"/>
      <c r="R68" s="52"/>
      <c r="S68" s="52"/>
      <c r="T68" s="52"/>
      <c r="U68" s="52"/>
      <c r="V68" s="52"/>
      <c r="W68" s="52"/>
      <c r="X68" s="34"/>
      <c r="Y68" s="34"/>
      <c r="Z68" s="34"/>
      <c r="AA68" s="34"/>
      <c r="AB68" s="7"/>
      <c r="AC68" s="34"/>
      <c r="AD68" s="34"/>
      <c r="AE68" s="7"/>
      <c r="AF68" s="1"/>
    </row>
    <row r="69" spans="1:32" ht="0.75" customHeight="1">
      <c r="A69" s="50"/>
      <c r="B69" s="50"/>
      <c r="C69" s="50"/>
      <c r="D69" s="50"/>
      <c r="E69" s="50"/>
      <c r="F69" s="50"/>
      <c r="G69" s="50"/>
      <c r="H69" s="30"/>
      <c r="I69" s="30"/>
      <c r="J69" s="30"/>
      <c r="K69" s="30"/>
      <c r="L69" s="30"/>
      <c r="M69" s="30"/>
      <c r="N69" s="30"/>
      <c r="O69" s="30"/>
      <c r="P69" s="30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1"/>
    </row>
    <row r="70" spans="1:32" ht="5.25" customHeight="1">
      <c r="A70" s="50"/>
      <c r="B70" s="50"/>
      <c r="C70" s="50"/>
      <c r="D70" s="50"/>
      <c r="E70" s="50"/>
      <c r="F70" s="50"/>
      <c r="G70" s="50"/>
      <c r="H70" s="30"/>
      <c r="I70" s="30"/>
      <c r="J70" s="30"/>
      <c r="K70" s="30"/>
      <c r="L70" s="30"/>
      <c r="M70" s="30"/>
      <c r="N70" s="30"/>
      <c r="O70" s="30"/>
      <c r="P70" s="30"/>
      <c r="Q70" s="51" t="s">
        <v>111</v>
      </c>
      <c r="R70" s="51"/>
      <c r="S70" s="51"/>
      <c r="T70" s="51"/>
      <c r="U70" s="51"/>
      <c r="V70" s="51"/>
      <c r="W70" s="51"/>
      <c r="X70" s="29">
        <v>0</v>
      </c>
      <c r="Y70" s="29"/>
      <c r="Z70" s="29"/>
      <c r="AA70" s="29"/>
      <c r="AB70" s="29"/>
      <c r="AC70" s="29">
        <v>0</v>
      </c>
      <c r="AD70" s="29"/>
      <c r="AE70" s="29"/>
      <c r="AF70" s="1"/>
    </row>
    <row r="71" spans="1:32" ht="6" customHeight="1">
      <c r="A71" s="50" t="s">
        <v>18</v>
      </c>
      <c r="B71" s="50"/>
      <c r="C71" s="50"/>
      <c r="D71" s="50"/>
      <c r="E71" s="50"/>
      <c r="F71" s="50"/>
      <c r="G71" s="50"/>
      <c r="H71" s="30">
        <v>0</v>
      </c>
      <c r="I71" s="30"/>
      <c r="J71" s="30"/>
      <c r="K71" s="30"/>
      <c r="L71" s="30"/>
      <c r="M71" s="30">
        <v>0</v>
      </c>
      <c r="N71" s="30"/>
      <c r="O71" s="30"/>
      <c r="P71" s="30"/>
      <c r="Q71" s="51"/>
      <c r="R71" s="51"/>
      <c r="S71" s="51"/>
      <c r="T71" s="51"/>
      <c r="U71" s="51"/>
      <c r="V71" s="51"/>
      <c r="W71" s="51"/>
      <c r="X71" s="29"/>
      <c r="Y71" s="29"/>
      <c r="Z71" s="29"/>
      <c r="AA71" s="29"/>
      <c r="AB71" s="29"/>
      <c r="AC71" s="29"/>
      <c r="AD71" s="29"/>
      <c r="AE71" s="29"/>
      <c r="AF71" s="1"/>
    </row>
    <row r="72" spans="1:32" ht="0.75" customHeight="1">
      <c r="A72" s="50"/>
      <c r="B72" s="50"/>
      <c r="C72" s="50"/>
      <c r="D72" s="50"/>
      <c r="E72" s="50"/>
      <c r="F72" s="50"/>
      <c r="G72" s="50"/>
      <c r="H72" s="30"/>
      <c r="I72" s="30"/>
      <c r="J72" s="30"/>
      <c r="K72" s="30"/>
      <c r="L72" s="30"/>
      <c r="M72" s="30"/>
      <c r="N72" s="30"/>
      <c r="O72" s="30"/>
      <c r="P72" s="30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1"/>
    </row>
    <row r="73" spans="1:32" ht="5.25" customHeight="1">
      <c r="A73" s="50"/>
      <c r="B73" s="50"/>
      <c r="C73" s="50"/>
      <c r="D73" s="50"/>
      <c r="E73" s="50"/>
      <c r="F73" s="50"/>
      <c r="G73" s="50"/>
      <c r="H73" s="30"/>
      <c r="I73" s="30"/>
      <c r="J73" s="30"/>
      <c r="K73" s="30"/>
      <c r="L73" s="30"/>
      <c r="M73" s="30"/>
      <c r="N73" s="30"/>
      <c r="O73" s="30"/>
      <c r="P73" s="30"/>
      <c r="Q73" s="51" t="s">
        <v>112</v>
      </c>
      <c r="R73" s="51"/>
      <c r="S73" s="51"/>
      <c r="T73" s="51"/>
      <c r="U73" s="51"/>
      <c r="V73" s="51"/>
      <c r="W73" s="51"/>
      <c r="X73" s="29">
        <v>3131821.94</v>
      </c>
      <c r="Y73" s="29"/>
      <c r="Z73" s="29"/>
      <c r="AA73" s="29"/>
      <c r="AB73" s="29"/>
      <c r="AC73" s="29">
        <v>9579973.27</v>
      </c>
      <c r="AD73" s="29"/>
      <c r="AE73" s="29"/>
      <c r="AF73" s="1"/>
    </row>
    <row r="74" spans="1:32" ht="14.25" customHeight="1">
      <c r="A74" s="51" t="s">
        <v>19</v>
      </c>
      <c r="B74" s="51"/>
      <c r="C74" s="51"/>
      <c r="D74" s="51"/>
      <c r="E74" s="51"/>
      <c r="F74" s="51"/>
      <c r="G74" s="51"/>
      <c r="H74" s="29">
        <f>SUM(H77:L94)</f>
        <v>171014859.47000003</v>
      </c>
      <c r="I74" s="29"/>
      <c r="J74" s="29"/>
      <c r="K74" s="29"/>
      <c r="L74" s="29"/>
      <c r="M74" s="29">
        <v>161265700.57</v>
      </c>
      <c r="N74" s="29"/>
      <c r="O74" s="29"/>
      <c r="P74" s="29"/>
      <c r="Q74" s="51"/>
      <c r="R74" s="51"/>
      <c r="S74" s="51"/>
      <c r="T74" s="51"/>
      <c r="U74" s="51"/>
      <c r="V74" s="51"/>
      <c r="W74" s="51"/>
      <c r="X74" s="29"/>
      <c r="Y74" s="29"/>
      <c r="Z74" s="29"/>
      <c r="AA74" s="29"/>
      <c r="AB74" s="29"/>
      <c r="AC74" s="29"/>
      <c r="AD74" s="29"/>
      <c r="AE74" s="29"/>
      <c r="AF74" s="1"/>
    </row>
    <row r="75" spans="1:32" ht="0.75" customHeight="1">
      <c r="A75" s="51"/>
      <c r="B75" s="51"/>
      <c r="C75" s="51"/>
      <c r="D75" s="51"/>
      <c r="E75" s="51"/>
      <c r="F75" s="51"/>
      <c r="G75" s="51"/>
      <c r="H75" s="29"/>
      <c r="I75" s="29"/>
      <c r="J75" s="29"/>
      <c r="K75" s="29"/>
      <c r="L75" s="29"/>
      <c r="M75" s="29"/>
      <c r="N75" s="29"/>
      <c r="O75" s="29"/>
      <c r="P75" s="29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1"/>
    </row>
    <row r="76" spans="1:32" ht="5.25" customHeight="1">
      <c r="A76" s="51"/>
      <c r="B76" s="51"/>
      <c r="C76" s="51"/>
      <c r="D76" s="51"/>
      <c r="E76" s="51"/>
      <c r="F76" s="51"/>
      <c r="G76" s="51"/>
      <c r="H76" s="29"/>
      <c r="I76" s="29"/>
      <c r="J76" s="29"/>
      <c r="K76" s="29"/>
      <c r="L76" s="29"/>
      <c r="M76" s="29"/>
      <c r="N76" s="29"/>
      <c r="O76" s="29"/>
      <c r="P76" s="29"/>
      <c r="Q76" s="51" t="s">
        <v>113</v>
      </c>
      <c r="R76" s="51"/>
      <c r="S76" s="51"/>
      <c r="T76" s="51"/>
      <c r="U76" s="51"/>
      <c r="V76" s="51"/>
      <c r="W76" s="51"/>
      <c r="X76" s="29">
        <f>X79+X94+X112+X116+X120+X124+X128</f>
        <v>212451018.76</v>
      </c>
      <c r="Y76" s="29"/>
      <c r="Z76" s="29"/>
      <c r="AA76" s="29"/>
      <c r="AB76" s="29"/>
      <c r="AC76" s="29">
        <v>214036687.41</v>
      </c>
      <c r="AD76" s="29"/>
      <c r="AE76" s="29"/>
      <c r="AF76" s="1"/>
    </row>
    <row r="77" spans="1:32" ht="6" customHeight="1">
      <c r="A77" s="51"/>
      <c r="B77" s="51"/>
      <c r="C77" s="51"/>
      <c r="D77" s="51"/>
      <c r="E77" s="51"/>
      <c r="F77" s="51"/>
      <c r="G77" s="51"/>
      <c r="H77" s="4"/>
      <c r="I77" s="4"/>
      <c r="J77" s="4"/>
      <c r="K77" s="4"/>
      <c r="L77" s="4"/>
      <c r="M77" s="4"/>
      <c r="N77" s="4"/>
      <c r="O77" s="4"/>
      <c r="P77" s="4"/>
      <c r="Q77" s="51"/>
      <c r="R77" s="51"/>
      <c r="S77" s="51"/>
      <c r="T77" s="51"/>
      <c r="U77" s="51"/>
      <c r="V77" s="51"/>
      <c r="W77" s="51"/>
      <c r="X77" s="29"/>
      <c r="Y77" s="29"/>
      <c r="Z77" s="29"/>
      <c r="AA77" s="29"/>
      <c r="AB77" s="29"/>
      <c r="AC77" s="29"/>
      <c r="AD77" s="29"/>
      <c r="AE77" s="29"/>
      <c r="AF77" s="1"/>
    </row>
    <row r="78" spans="1:32" ht="0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1"/>
    </row>
    <row r="79" spans="1:32" ht="11.25" customHeight="1">
      <c r="A79" s="50" t="s">
        <v>20</v>
      </c>
      <c r="B79" s="50"/>
      <c r="C79" s="50"/>
      <c r="D79" s="50"/>
      <c r="E79" s="50"/>
      <c r="F79" s="50"/>
      <c r="G79" s="50"/>
      <c r="H79" s="30">
        <v>9297920.8</v>
      </c>
      <c r="I79" s="30"/>
      <c r="J79" s="30"/>
      <c r="K79" s="30"/>
      <c r="L79" s="30"/>
      <c r="M79" s="30">
        <v>0</v>
      </c>
      <c r="N79" s="30"/>
      <c r="O79" s="30"/>
      <c r="P79" s="30"/>
      <c r="Q79" s="51" t="s">
        <v>154</v>
      </c>
      <c r="R79" s="51"/>
      <c r="S79" s="51"/>
      <c r="T79" s="51"/>
      <c r="U79" s="51"/>
      <c r="V79" s="51"/>
      <c r="W79" s="51"/>
      <c r="X79" s="29">
        <f>SUM(X82:AB93)</f>
        <v>1417487.72</v>
      </c>
      <c r="Y79" s="29"/>
      <c r="Z79" s="29"/>
      <c r="AA79" s="29"/>
      <c r="AB79" s="29"/>
      <c r="AC79" s="29">
        <v>20003626.72</v>
      </c>
      <c r="AD79" s="29"/>
      <c r="AE79" s="29"/>
      <c r="AF79" s="1"/>
    </row>
    <row r="80" spans="1:32" ht="0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51"/>
      <c r="R80" s="51"/>
      <c r="S80" s="51"/>
      <c r="T80" s="51"/>
      <c r="U80" s="51"/>
      <c r="V80" s="51"/>
      <c r="W80" s="51"/>
      <c r="X80" s="29"/>
      <c r="Y80" s="29"/>
      <c r="Z80" s="29"/>
      <c r="AA80" s="29"/>
      <c r="AB80" s="29"/>
      <c r="AC80" s="4"/>
      <c r="AD80" s="4"/>
      <c r="AE80" s="4"/>
      <c r="AF80" s="1"/>
    </row>
    <row r="81" spans="1:32" ht="14.25" customHeight="1">
      <c r="A81" s="50" t="s">
        <v>150</v>
      </c>
      <c r="B81" s="50"/>
      <c r="C81" s="50"/>
      <c r="D81" s="50"/>
      <c r="E81" s="50"/>
      <c r="F81" s="50"/>
      <c r="G81" s="50"/>
      <c r="H81" s="30">
        <v>0</v>
      </c>
      <c r="I81" s="30"/>
      <c r="J81" s="30"/>
      <c r="K81" s="30"/>
      <c r="L81" s="30"/>
      <c r="M81" s="30">
        <v>0</v>
      </c>
      <c r="N81" s="30"/>
      <c r="O81" s="30"/>
      <c r="P81" s="30"/>
      <c r="Q81" s="51"/>
      <c r="R81" s="51"/>
      <c r="S81" s="51"/>
      <c r="T81" s="51"/>
      <c r="U81" s="51"/>
      <c r="V81" s="51"/>
      <c r="W81" s="51"/>
      <c r="X81" s="29"/>
      <c r="Y81" s="29"/>
      <c r="Z81" s="29"/>
      <c r="AA81" s="29"/>
      <c r="AB81" s="29"/>
      <c r="AC81" s="4"/>
      <c r="AD81" s="4"/>
      <c r="AE81" s="4"/>
      <c r="AF81" s="1"/>
    </row>
    <row r="82" spans="1:32" ht="5.25" customHeight="1">
      <c r="A82" s="50"/>
      <c r="B82" s="50"/>
      <c r="C82" s="50"/>
      <c r="D82" s="50"/>
      <c r="E82" s="50"/>
      <c r="F82" s="50"/>
      <c r="G82" s="50"/>
      <c r="H82" s="30"/>
      <c r="I82" s="30"/>
      <c r="J82" s="30"/>
      <c r="K82" s="30"/>
      <c r="L82" s="30"/>
      <c r="M82" s="30"/>
      <c r="N82" s="30"/>
      <c r="O82" s="30"/>
      <c r="P82" s="30"/>
      <c r="Q82" s="50" t="s">
        <v>100</v>
      </c>
      <c r="R82" s="50"/>
      <c r="S82" s="50"/>
      <c r="T82" s="50"/>
      <c r="U82" s="50"/>
      <c r="V82" s="50"/>
      <c r="W82" s="50"/>
      <c r="X82" s="30">
        <v>0</v>
      </c>
      <c r="Y82" s="30"/>
      <c r="Z82" s="30"/>
      <c r="AA82" s="30"/>
      <c r="AB82" s="30"/>
      <c r="AC82" s="30">
        <v>0</v>
      </c>
      <c r="AD82" s="30"/>
      <c r="AE82" s="30"/>
      <c r="AF82" s="1"/>
    </row>
    <row r="83" spans="1:32" ht="0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50"/>
      <c r="R83" s="50"/>
      <c r="S83" s="50"/>
      <c r="T83" s="50"/>
      <c r="U83" s="50"/>
      <c r="V83" s="50"/>
      <c r="W83" s="50"/>
      <c r="X83" s="30"/>
      <c r="Y83" s="30"/>
      <c r="Z83" s="30"/>
      <c r="AA83" s="30"/>
      <c r="AB83" s="30"/>
      <c r="AC83" s="30"/>
      <c r="AD83" s="30"/>
      <c r="AE83" s="30"/>
      <c r="AF83" s="1"/>
    </row>
    <row r="84" spans="1:32" ht="6" customHeight="1">
      <c r="A84" s="50" t="s">
        <v>151</v>
      </c>
      <c r="B84" s="50"/>
      <c r="C84" s="50"/>
      <c r="D84" s="50"/>
      <c r="E84" s="50"/>
      <c r="F84" s="50"/>
      <c r="G84" s="50"/>
      <c r="H84" s="30">
        <v>0</v>
      </c>
      <c r="I84" s="30"/>
      <c r="J84" s="30"/>
      <c r="K84" s="30"/>
      <c r="L84" s="30"/>
      <c r="M84" s="30">
        <v>0</v>
      </c>
      <c r="N84" s="30"/>
      <c r="O84" s="30"/>
      <c r="P84" s="30"/>
      <c r="Q84" s="50"/>
      <c r="R84" s="50"/>
      <c r="S84" s="50"/>
      <c r="T84" s="50"/>
      <c r="U84" s="50"/>
      <c r="V84" s="50"/>
      <c r="W84" s="50"/>
      <c r="X84" s="30"/>
      <c r="Y84" s="30"/>
      <c r="Z84" s="30"/>
      <c r="AA84" s="30"/>
      <c r="AB84" s="30"/>
      <c r="AC84" s="30"/>
      <c r="AD84" s="30"/>
      <c r="AE84" s="30"/>
      <c r="AF84" s="1"/>
    </row>
    <row r="85" spans="1:32" ht="5.25" customHeight="1">
      <c r="A85" s="50"/>
      <c r="B85" s="50"/>
      <c r="C85" s="50"/>
      <c r="D85" s="50"/>
      <c r="E85" s="50"/>
      <c r="F85" s="50"/>
      <c r="G85" s="50"/>
      <c r="H85" s="30"/>
      <c r="I85" s="30"/>
      <c r="J85" s="30"/>
      <c r="K85" s="30"/>
      <c r="L85" s="30"/>
      <c r="M85" s="30"/>
      <c r="N85" s="30"/>
      <c r="O85" s="30"/>
      <c r="P85" s="30"/>
      <c r="Q85" s="50" t="s">
        <v>101</v>
      </c>
      <c r="R85" s="50"/>
      <c r="S85" s="50"/>
      <c r="T85" s="50"/>
      <c r="U85" s="50"/>
      <c r="V85" s="50"/>
      <c r="W85" s="50"/>
      <c r="X85" s="30">
        <v>1417487.72</v>
      </c>
      <c r="Y85" s="30"/>
      <c r="Z85" s="30"/>
      <c r="AA85" s="30"/>
      <c r="AB85" s="30"/>
      <c r="AC85" s="30">
        <v>260943.35</v>
      </c>
      <c r="AD85" s="30"/>
      <c r="AE85" s="30"/>
      <c r="AF85" s="1"/>
    </row>
    <row r="86" spans="1:32" ht="0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50"/>
      <c r="R86" s="50"/>
      <c r="S86" s="50"/>
      <c r="T86" s="50"/>
      <c r="U86" s="50"/>
      <c r="V86" s="50"/>
      <c r="W86" s="50"/>
      <c r="X86" s="30"/>
      <c r="Y86" s="30"/>
      <c r="Z86" s="30"/>
      <c r="AA86" s="30"/>
      <c r="AB86" s="30"/>
      <c r="AC86" s="30"/>
      <c r="AD86" s="30"/>
      <c r="AE86" s="30"/>
      <c r="AF86" s="1"/>
    </row>
    <row r="87" spans="1:32" ht="6" customHeight="1">
      <c r="A87" s="50" t="s">
        <v>152</v>
      </c>
      <c r="B87" s="50"/>
      <c r="C87" s="50"/>
      <c r="D87" s="50"/>
      <c r="E87" s="50"/>
      <c r="F87" s="50"/>
      <c r="G87" s="50"/>
      <c r="H87" s="30">
        <v>201030391.53</v>
      </c>
      <c r="I87" s="30"/>
      <c r="J87" s="30"/>
      <c r="K87" s="30"/>
      <c r="L87" s="30"/>
      <c r="M87" s="30">
        <v>187859359.33</v>
      </c>
      <c r="N87" s="30"/>
      <c r="O87" s="30"/>
      <c r="P87" s="30"/>
      <c r="Q87" s="50"/>
      <c r="R87" s="50"/>
      <c r="S87" s="50"/>
      <c r="T87" s="50"/>
      <c r="U87" s="50"/>
      <c r="V87" s="50"/>
      <c r="W87" s="50"/>
      <c r="X87" s="30"/>
      <c r="Y87" s="30"/>
      <c r="Z87" s="30"/>
      <c r="AA87" s="30"/>
      <c r="AB87" s="30"/>
      <c r="AC87" s="30"/>
      <c r="AD87" s="30"/>
      <c r="AE87" s="30"/>
      <c r="AF87" s="1"/>
    </row>
    <row r="88" spans="1:32" ht="20.25" customHeight="1">
      <c r="A88" s="50"/>
      <c r="B88" s="50"/>
      <c r="C88" s="50"/>
      <c r="D88" s="50"/>
      <c r="E88" s="50"/>
      <c r="F88" s="50"/>
      <c r="G88" s="50"/>
      <c r="H88" s="30"/>
      <c r="I88" s="30"/>
      <c r="J88" s="30"/>
      <c r="K88" s="30"/>
      <c r="L88" s="30"/>
      <c r="M88" s="30"/>
      <c r="N88" s="30"/>
      <c r="O88" s="30"/>
      <c r="P88" s="30"/>
      <c r="Q88" s="50" t="s">
        <v>102</v>
      </c>
      <c r="R88" s="50"/>
      <c r="S88" s="50"/>
      <c r="T88" s="50"/>
      <c r="U88" s="50"/>
      <c r="V88" s="50"/>
      <c r="W88" s="50"/>
      <c r="X88" s="30">
        <v>0</v>
      </c>
      <c r="Y88" s="30"/>
      <c r="Z88" s="30"/>
      <c r="AA88" s="30"/>
      <c r="AB88" s="30"/>
      <c r="AC88" s="30">
        <v>0</v>
      </c>
      <c r="AD88" s="30"/>
      <c r="AE88" s="30"/>
      <c r="AF88" s="1"/>
    </row>
    <row r="89" spans="1:32" ht="0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50"/>
      <c r="R89" s="50"/>
      <c r="S89" s="50"/>
      <c r="T89" s="50"/>
      <c r="U89" s="50"/>
      <c r="V89" s="50"/>
      <c r="W89" s="50"/>
      <c r="X89" s="30"/>
      <c r="Y89" s="30"/>
      <c r="Z89" s="30"/>
      <c r="AA89" s="30"/>
      <c r="AB89" s="30"/>
      <c r="AC89" s="30"/>
      <c r="AD89" s="30"/>
      <c r="AE89" s="30"/>
      <c r="AF89" s="1"/>
    </row>
    <row r="90" spans="1:32" ht="6" customHeight="1">
      <c r="A90" s="50" t="s">
        <v>21</v>
      </c>
      <c r="B90" s="50"/>
      <c r="C90" s="50"/>
      <c r="D90" s="50"/>
      <c r="E90" s="50"/>
      <c r="F90" s="50"/>
      <c r="G90" s="50"/>
      <c r="H90" s="30">
        <v>0</v>
      </c>
      <c r="I90" s="30"/>
      <c r="J90" s="30"/>
      <c r="K90" s="30"/>
      <c r="L90" s="30"/>
      <c r="M90" s="30">
        <v>6194453.89</v>
      </c>
      <c r="N90" s="30"/>
      <c r="O90" s="30"/>
      <c r="P90" s="30"/>
      <c r="Q90" s="50"/>
      <c r="R90" s="50"/>
      <c r="S90" s="50"/>
      <c r="T90" s="50"/>
      <c r="U90" s="50"/>
      <c r="V90" s="50"/>
      <c r="W90" s="50"/>
      <c r="X90" s="30"/>
      <c r="Y90" s="30"/>
      <c r="Z90" s="30"/>
      <c r="AA90" s="30"/>
      <c r="AB90" s="30"/>
      <c r="AC90" s="30"/>
      <c r="AD90" s="30"/>
      <c r="AE90" s="30"/>
      <c r="AF90" s="1"/>
    </row>
    <row r="91" spans="1:32" ht="5.25" customHeight="1">
      <c r="A91" s="50"/>
      <c r="B91" s="50"/>
      <c r="C91" s="50"/>
      <c r="D91" s="50"/>
      <c r="E91" s="50"/>
      <c r="F91" s="50"/>
      <c r="G91" s="50"/>
      <c r="H91" s="30"/>
      <c r="I91" s="30"/>
      <c r="J91" s="30"/>
      <c r="K91" s="30"/>
      <c r="L91" s="30"/>
      <c r="M91" s="30"/>
      <c r="N91" s="30"/>
      <c r="O91" s="30"/>
      <c r="P91" s="30"/>
      <c r="Q91" s="50" t="s">
        <v>103</v>
      </c>
      <c r="R91" s="50"/>
      <c r="S91" s="50"/>
      <c r="T91" s="50"/>
      <c r="U91" s="50"/>
      <c r="V91" s="50"/>
      <c r="W91" s="50"/>
      <c r="X91" s="30">
        <v>0</v>
      </c>
      <c r="Y91" s="30"/>
      <c r="Z91" s="30"/>
      <c r="AA91" s="30"/>
      <c r="AB91" s="30"/>
      <c r="AC91" s="30">
        <v>19742683.37</v>
      </c>
      <c r="AD91" s="30"/>
      <c r="AE91" s="30"/>
      <c r="AF91" s="1"/>
    </row>
    <row r="92" spans="1:32" ht="0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50"/>
      <c r="R92" s="50"/>
      <c r="S92" s="50"/>
      <c r="T92" s="50"/>
      <c r="U92" s="50"/>
      <c r="V92" s="50"/>
      <c r="W92" s="50"/>
      <c r="X92" s="30"/>
      <c r="Y92" s="30"/>
      <c r="Z92" s="30"/>
      <c r="AA92" s="30"/>
      <c r="AB92" s="30"/>
      <c r="AC92" s="30"/>
      <c r="AD92" s="30"/>
      <c r="AE92" s="30"/>
      <c r="AF92" s="1"/>
    </row>
    <row r="93" spans="1:32" ht="6" customHeight="1">
      <c r="A93" s="50" t="s">
        <v>18</v>
      </c>
      <c r="B93" s="50"/>
      <c r="C93" s="50"/>
      <c r="D93" s="50"/>
      <c r="E93" s="50"/>
      <c r="F93" s="50"/>
      <c r="G93" s="50"/>
      <c r="H93" s="30">
        <v>-39313452.86</v>
      </c>
      <c r="I93" s="30"/>
      <c r="J93" s="30"/>
      <c r="K93" s="30"/>
      <c r="L93" s="30"/>
      <c r="M93" s="30">
        <v>-32788112.65</v>
      </c>
      <c r="N93" s="30"/>
      <c r="O93" s="30"/>
      <c r="P93" s="30"/>
      <c r="Q93" s="50"/>
      <c r="R93" s="50"/>
      <c r="S93" s="50"/>
      <c r="T93" s="50"/>
      <c r="U93" s="50"/>
      <c r="V93" s="50"/>
      <c r="W93" s="50"/>
      <c r="X93" s="30"/>
      <c r="Y93" s="30"/>
      <c r="Z93" s="30"/>
      <c r="AA93" s="30"/>
      <c r="AB93" s="30"/>
      <c r="AC93" s="30"/>
      <c r="AD93" s="30"/>
      <c r="AE93" s="30"/>
      <c r="AF93" s="1"/>
    </row>
    <row r="94" spans="1:32" ht="5.25" customHeight="1">
      <c r="A94" s="50"/>
      <c r="B94" s="50"/>
      <c r="C94" s="50"/>
      <c r="D94" s="50"/>
      <c r="E94" s="50"/>
      <c r="F94" s="50"/>
      <c r="G94" s="50"/>
      <c r="H94" s="30"/>
      <c r="I94" s="30"/>
      <c r="J94" s="30"/>
      <c r="K94" s="30"/>
      <c r="L94" s="30"/>
      <c r="M94" s="30"/>
      <c r="N94" s="30"/>
      <c r="O94" s="30"/>
      <c r="P94" s="30"/>
      <c r="Q94" s="51" t="s">
        <v>114</v>
      </c>
      <c r="R94" s="51"/>
      <c r="S94" s="51"/>
      <c r="T94" s="51"/>
      <c r="U94" s="51"/>
      <c r="V94" s="51"/>
      <c r="W94" s="51"/>
      <c r="X94" s="29">
        <f>SUM(X99:AB110)</f>
        <v>17937147.54</v>
      </c>
      <c r="Y94" s="29"/>
      <c r="Z94" s="29"/>
      <c r="AA94" s="29"/>
      <c r="AB94" s="29"/>
      <c r="AC94" s="29">
        <v>194033060.69</v>
      </c>
      <c r="AD94" s="29"/>
      <c r="AE94" s="29"/>
      <c r="AF94" s="1"/>
    </row>
    <row r="95" spans="1:32" ht="0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51"/>
      <c r="R95" s="51"/>
      <c r="S95" s="51"/>
      <c r="T95" s="51"/>
      <c r="U95" s="51"/>
      <c r="V95" s="51"/>
      <c r="W95" s="51"/>
      <c r="X95" s="29"/>
      <c r="Y95" s="29"/>
      <c r="Z95" s="29"/>
      <c r="AA95" s="29"/>
      <c r="AB95" s="29"/>
      <c r="AC95" s="29"/>
      <c r="AD95" s="29"/>
      <c r="AE95" s="29"/>
      <c r="AF95" s="1"/>
    </row>
    <row r="96" spans="1:32" ht="6" customHeight="1">
      <c r="A96" s="51" t="s">
        <v>22</v>
      </c>
      <c r="B96" s="51"/>
      <c r="C96" s="51"/>
      <c r="D96" s="51"/>
      <c r="E96" s="51"/>
      <c r="F96" s="51"/>
      <c r="G96" s="51"/>
      <c r="H96" s="29">
        <v>7209906.94</v>
      </c>
      <c r="I96" s="29"/>
      <c r="J96" s="29"/>
      <c r="K96" s="29"/>
      <c r="L96" s="29"/>
      <c r="M96" s="29">
        <v>3246674.52</v>
      </c>
      <c r="N96" s="29"/>
      <c r="O96" s="29"/>
      <c r="P96" s="29"/>
      <c r="Q96" s="51"/>
      <c r="R96" s="51"/>
      <c r="S96" s="51"/>
      <c r="T96" s="51"/>
      <c r="U96" s="51"/>
      <c r="V96" s="51"/>
      <c r="W96" s="51"/>
      <c r="X96" s="29"/>
      <c r="Y96" s="29"/>
      <c r="Z96" s="29"/>
      <c r="AA96" s="29"/>
      <c r="AB96" s="29"/>
      <c r="AC96" s="29"/>
      <c r="AD96" s="29"/>
      <c r="AE96" s="29"/>
      <c r="AF96" s="1"/>
    </row>
    <row r="97" spans="1:32" ht="5.25" customHeight="1">
      <c r="A97" s="51"/>
      <c r="B97" s="51"/>
      <c r="C97" s="51"/>
      <c r="D97" s="51"/>
      <c r="E97" s="51"/>
      <c r="F97" s="51"/>
      <c r="G97" s="51"/>
      <c r="H97" s="29"/>
      <c r="I97" s="29"/>
      <c r="J97" s="29"/>
      <c r="K97" s="29"/>
      <c r="L97" s="29"/>
      <c r="M97" s="29"/>
      <c r="N97" s="29"/>
      <c r="O97" s="29"/>
      <c r="P97" s="29"/>
      <c r="Q97" s="51"/>
      <c r="R97" s="51"/>
      <c r="S97" s="51"/>
      <c r="T97" s="51"/>
      <c r="U97" s="51"/>
      <c r="V97" s="51"/>
      <c r="W97" s="51"/>
      <c r="X97" s="4"/>
      <c r="Y97" s="4"/>
      <c r="Z97" s="4"/>
      <c r="AA97" s="4"/>
      <c r="AB97" s="4"/>
      <c r="AC97" s="4"/>
      <c r="AD97" s="4"/>
      <c r="AE97" s="4"/>
      <c r="AF97" s="1"/>
    </row>
    <row r="98" spans="1:32" ht="0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51"/>
      <c r="R98" s="51"/>
      <c r="S98" s="51"/>
      <c r="T98" s="51"/>
      <c r="U98" s="51"/>
      <c r="V98" s="51"/>
      <c r="W98" s="51"/>
      <c r="X98" s="4"/>
      <c r="Y98" s="4"/>
      <c r="Z98" s="4"/>
      <c r="AA98" s="4"/>
      <c r="AB98" s="4"/>
      <c r="AC98" s="4"/>
      <c r="AD98" s="4"/>
      <c r="AE98" s="4"/>
      <c r="AF98" s="1"/>
    </row>
    <row r="99" spans="1:32" ht="0.75" customHeight="1">
      <c r="A99" s="51" t="s">
        <v>23</v>
      </c>
      <c r="B99" s="51"/>
      <c r="C99" s="51"/>
      <c r="D99" s="51"/>
      <c r="E99" s="51"/>
      <c r="F99" s="51"/>
      <c r="G99" s="51"/>
      <c r="H99" s="29">
        <v>0</v>
      </c>
      <c r="I99" s="29"/>
      <c r="J99" s="29"/>
      <c r="K99" s="29"/>
      <c r="L99" s="29"/>
      <c r="M99" s="29">
        <v>0</v>
      </c>
      <c r="N99" s="29"/>
      <c r="O99" s="29"/>
      <c r="P99" s="29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1"/>
    </row>
    <row r="100" spans="1:32" ht="10.5" customHeight="1">
      <c r="A100" s="51"/>
      <c r="B100" s="51"/>
      <c r="C100" s="51"/>
      <c r="D100" s="51"/>
      <c r="E100" s="51"/>
      <c r="F100" s="51"/>
      <c r="G100" s="51"/>
      <c r="H100" s="29"/>
      <c r="I100" s="29"/>
      <c r="J100" s="29"/>
      <c r="K100" s="29"/>
      <c r="L100" s="29"/>
      <c r="M100" s="29"/>
      <c r="N100" s="29"/>
      <c r="O100" s="29"/>
      <c r="P100" s="29"/>
      <c r="Q100" s="50" t="s">
        <v>105</v>
      </c>
      <c r="R100" s="50"/>
      <c r="S100" s="50"/>
      <c r="T100" s="50"/>
      <c r="U100" s="50"/>
      <c r="V100" s="50"/>
      <c r="W100" s="50"/>
      <c r="X100" s="30">
        <v>17906287.09</v>
      </c>
      <c r="Y100" s="30"/>
      <c r="Z100" s="30"/>
      <c r="AA100" s="30"/>
      <c r="AB100" s="30"/>
      <c r="AC100" s="30">
        <v>2528861.71</v>
      </c>
      <c r="AD100" s="30"/>
      <c r="AE100" s="30"/>
      <c r="AF100" s="1"/>
    </row>
    <row r="101" spans="1:32" ht="0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50"/>
      <c r="R101" s="50"/>
      <c r="S101" s="50"/>
      <c r="T101" s="50"/>
      <c r="U101" s="50"/>
      <c r="V101" s="50"/>
      <c r="W101" s="50"/>
      <c r="X101" s="30"/>
      <c r="Y101" s="30"/>
      <c r="Z101" s="30"/>
      <c r="AA101" s="30"/>
      <c r="AB101" s="30"/>
      <c r="AC101" s="30"/>
      <c r="AD101" s="30"/>
      <c r="AE101" s="30"/>
      <c r="AF101" s="1"/>
    </row>
    <row r="102" spans="1:32" ht="0.75" customHeight="1">
      <c r="A102" s="51" t="s">
        <v>24</v>
      </c>
      <c r="B102" s="51"/>
      <c r="C102" s="51"/>
      <c r="D102" s="51"/>
      <c r="E102" s="51"/>
      <c r="F102" s="51"/>
      <c r="G102" s="51"/>
      <c r="H102" s="29">
        <f>H105+H173+H232+H241+H247</f>
        <v>295655330.96999997</v>
      </c>
      <c r="I102" s="29"/>
      <c r="J102" s="29"/>
      <c r="K102" s="29"/>
      <c r="L102" s="29"/>
      <c r="M102" s="29">
        <v>278391629.31</v>
      </c>
      <c r="N102" s="29"/>
      <c r="O102" s="29"/>
      <c r="P102" s="29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1"/>
    </row>
    <row r="103" spans="1:32" ht="10.5" customHeight="1">
      <c r="A103" s="51"/>
      <c r="B103" s="51"/>
      <c r="C103" s="51"/>
      <c r="D103" s="51"/>
      <c r="E103" s="51"/>
      <c r="F103" s="51"/>
      <c r="G103" s="51"/>
      <c r="H103" s="29"/>
      <c r="I103" s="29"/>
      <c r="J103" s="29"/>
      <c r="K103" s="29"/>
      <c r="L103" s="29"/>
      <c r="M103" s="29"/>
      <c r="N103" s="29"/>
      <c r="O103" s="29"/>
      <c r="P103" s="29"/>
      <c r="Q103" s="50" t="s">
        <v>106</v>
      </c>
      <c r="R103" s="50"/>
      <c r="S103" s="50"/>
      <c r="T103" s="50"/>
      <c r="U103" s="50"/>
      <c r="V103" s="50"/>
      <c r="W103" s="50"/>
      <c r="X103" s="30">
        <v>0</v>
      </c>
      <c r="Y103" s="30"/>
      <c r="Z103" s="30"/>
      <c r="AA103" s="30"/>
      <c r="AB103" s="30"/>
      <c r="AC103" s="30">
        <v>0</v>
      </c>
      <c r="AD103" s="30"/>
      <c r="AE103" s="30"/>
      <c r="AF103" s="1"/>
    </row>
    <row r="104" spans="1:32" ht="0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50"/>
      <c r="R104" s="50"/>
      <c r="S104" s="50"/>
      <c r="T104" s="50"/>
      <c r="U104" s="50"/>
      <c r="V104" s="50"/>
      <c r="W104" s="50"/>
      <c r="X104" s="30"/>
      <c r="Y104" s="30"/>
      <c r="Z104" s="30"/>
      <c r="AA104" s="30"/>
      <c r="AB104" s="30"/>
      <c r="AC104" s="30"/>
      <c r="AD104" s="30"/>
      <c r="AE104" s="30"/>
      <c r="AF104" s="1"/>
    </row>
    <row r="105" spans="1:32" ht="0.75" customHeight="1">
      <c r="A105" s="51" t="s">
        <v>25</v>
      </c>
      <c r="B105" s="51"/>
      <c r="C105" s="51"/>
      <c r="D105" s="51"/>
      <c r="E105" s="51"/>
      <c r="F105" s="51"/>
      <c r="G105" s="51"/>
      <c r="H105" s="29">
        <f>H108+H150+H134+H167+H170</f>
        <v>61540344.77</v>
      </c>
      <c r="I105" s="29"/>
      <c r="J105" s="29"/>
      <c r="K105" s="29"/>
      <c r="L105" s="29"/>
      <c r="M105" s="29">
        <v>57323765.74</v>
      </c>
      <c r="N105" s="29"/>
      <c r="O105" s="29"/>
      <c r="P105" s="29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1"/>
    </row>
    <row r="106" spans="1:32" ht="10.5" customHeight="1">
      <c r="A106" s="51"/>
      <c r="B106" s="51"/>
      <c r="C106" s="51"/>
      <c r="D106" s="51"/>
      <c r="E106" s="51"/>
      <c r="F106" s="51"/>
      <c r="G106" s="51"/>
      <c r="H106" s="29"/>
      <c r="I106" s="29"/>
      <c r="J106" s="29"/>
      <c r="K106" s="29"/>
      <c r="L106" s="29"/>
      <c r="M106" s="29"/>
      <c r="N106" s="29"/>
      <c r="O106" s="29"/>
      <c r="P106" s="29"/>
      <c r="Q106" s="50" t="s">
        <v>107</v>
      </c>
      <c r="R106" s="50"/>
      <c r="S106" s="50"/>
      <c r="T106" s="50"/>
      <c r="U106" s="50"/>
      <c r="V106" s="50"/>
      <c r="W106" s="50"/>
      <c r="X106" s="30">
        <v>30860.45</v>
      </c>
      <c r="Y106" s="30"/>
      <c r="Z106" s="30"/>
      <c r="AA106" s="30"/>
      <c r="AB106" s="30"/>
      <c r="AC106" s="30">
        <v>1445153.54</v>
      </c>
      <c r="AD106" s="30"/>
      <c r="AE106" s="30"/>
      <c r="AF106" s="1"/>
    </row>
    <row r="107" spans="1:32" ht="0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50"/>
      <c r="R107" s="50"/>
      <c r="S107" s="50"/>
      <c r="T107" s="50"/>
      <c r="U107" s="50"/>
      <c r="V107" s="50"/>
      <c r="W107" s="50"/>
      <c r="X107" s="30"/>
      <c r="Y107" s="30"/>
      <c r="Z107" s="30"/>
      <c r="AA107" s="30"/>
      <c r="AB107" s="30"/>
      <c r="AC107" s="30"/>
      <c r="AD107" s="30"/>
      <c r="AE107" s="30"/>
      <c r="AF107" s="1"/>
    </row>
    <row r="108" spans="1:32" ht="0.75" customHeight="1">
      <c r="A108" s="51" t="s">
        <v>26</v>
      </c>
      <c r="B108" s="51"/>
      <c r="C108" s="51"/>
      <c r="D108" s="51"/>
      <c r="E108" s="51"/>
      <c r="F108" s="51"/>
      <c r="G108" s="51"/>
      <c r="H108" s="29">
        <f>SUM(H110:L132)</f>
        <v>60375103.54000001</v>
      </c>
      <c r="I108" s="29"/>
      <c r="J108" s="29"/>
      <c r="K108" s="29"/>
      <c r="L108" s="29"/>
      <c r="M108" s="29">
        <v>56233924.31</v>
      </c>
      <c r="N108" s="29"/>
      <c r="O108" s="29"/>
      <c r="P108" s="29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1"/>
    </row>
    <row r="109" spans="1:32" ht="10.5" customHeight="1">
      <c r="A109" s="51"/>
      <c r="B109" s="51"/>
      <c r="C109" s="51"/>
      <c r="D109" s="51"/>
      <c r="E109" s="51"/>
      <c r="F109" s="51"/>
      <c r="G109" s="51"/>
      <c r="H109" s="29"/>
      <c r="I109" s="29"/>
      <c r="J109" s="29"/>
      <c r="K109" s="29"/>
      <c r="L109" s="29"/>
      <c r="M109" s="29"/>
      <c r="N109" s="29"/>
      <c r="O109" s="29"/>
      <c r="P109" s="29"/>
      <c r="Q109" s="50" t="s">
        <v>108</v>
      </c>
      <c r="R109" s="50"/>
      <c r="S109" s="50"/>
      <c r="T109" s="50"/>
      <c r="U109" s="50"/>
      <c r="V109" s="50"/>
      <c r="W109" s="50"/>
      <c r="X109" s="30">
        <v>0</v>
      </c>
      <c r="Y109" s="30"/>
      <c r="Z109" s="30"/>
      <c r="AA109" s="30"/>
      <c r="AB109" s="30"/>
      <c r="AC109" s="30">
        <v>0</v>
      </c>
      <c r="AD109" s="30"/>
      <c r="AE109" s="30"/>
      <c r="AF109" s="1"/>
    </row>
    <row r="110" spans="1:32" ht="0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50"/>
      <c r="R110" s="50"/>
      <c r="S110" s="50"/>
      <c r="T110" s="50"/>
      <c r="U110" s="50"/>
      <c r="V110" s="50"/>
      <c r="W110" s="50"/>
      <c r="X110" s="30"/>
      <c r="Y110" s="30"/>
      <c r="Z110" s="30"/>
      <c r="AA110" s="30"/>
      <c r="AB110" s="30"/>
      <c r="AC110" s="30"/>
      <c r="AD110" s="30"/>
      <c r="AE110" s="30"/>
      <c r="AF110" s="1"/>
    </row>
    <row r="111" spans="1:32" ht="0.75" customHeight="1">
      <c r="A111" s="50" t="s">
        <v>27</v>
      </c>
      <c r="B111" s="50"/>
      <c r="C111" s="50"/>
      <c r="D111" s="50"/>
      <c r="E111" s="50"/>
      <c r="F111" s="50"/>
      <c r="G111" s="50"/>
      <c r="H111" s="30">
        <v>0</v>
      </c>
      <c r="I111" s="30"/>
      <c r="J111" s="30"/>
      <c r="K111" s="30"/>
      <c r="L111" s="30"/>
      <c r="M111" s="30">
        <v>0</v>
      </c>
      <c r="N111" s="30"/>
      <c r="O111" s="30"/>
      <c r="P111" s="30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1"/>
    </row>
    <row r="112" spans="1:32" ht="10.5" customHeight="1">
      <c r="A112" s="50"/>
      <c r="B112" s="50"/>
      <c r="C112" s="50"/>
      <c r="D112" s="50"/>
      <c r="E112" s="50"/>
      <c r="F112" s="50"/>
      <c r="G112" s="50"/>
      <c r="H112" s="30"/>
      <c r="I112" s="30"/>
      <c r="J112" s="30"/>
      <c r="K112" s="30"/>
      <c r="L112" s="30"/>
      <c r="M112" s="30"/>
      <c r="N112" s="30"/>
      <c r="O112" s="30"/>
      <c r="P112" s="30"/>
      <c r="Q112" s="51" t="s">
        <v>115</v>
      </c>
      <c r="R112" s="51"/>
      <c r="S112" s="51"/>
      <c r="T112" s="51"/>
      <c r="U112" s="51"/>
      <c r="V112" s="51"/>
      <c r="W112" s="51"/>
      <c r="X112" s="29">
        <v>0</v>
      </c>
      <c r="Y112" s="29"/>
      <c r="Z112" s="29"/>
      <c r="AA112" s="29"/>
      <c r="AB112" s="29"/>
      <c r="AC112" s="29">
        <v>0</v>
      </c>
      <c r="AD112" s="29"/>
      <c r="AE112" s="29"/>
      <c r="AF112" s="1"/>
    </row>
    <row r="113" spans="1:32" ht="0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51"/>
      <c r="R113" s="51"/>
      <c r="S113" s="51"/>
      <c r="T113" s="51"/>
      <c r="U113" s="51"/>
      <c r="V113" s="51"/>
      <c r="W113" s="51"/>
      <c r="X113" s="29"/>
      <c r="Y113" s="29"/>
      <c r="Z113" s="29"/>
      <c r="AA113" s="29"/>
      <c r="AB113" s="29"/>
      <c r="AC113" s="29"/>
      <c r="AD113" s="29"/>
      <c r="AE113" s="29"/>
      <c r="AF113" s="1"/>
    </row>
    <row r="114" spans="1:32" ht="6.75" customHeight="1">
      <c r="A114" s="50" t="s">
        <v>28</v>
      </c>
      <c r="B114" s="50"/>
      <c r="C114" s="50"/>
      <c r="D114" s="50"/>
      <c r="E114" s="50"/>
      <c r="F114" s="50"/>
      <c r="G114" s="50"/>
      <c r="H114" s="30">
        <v>0</v>
      </c>
      <c r="I114" s="30"/>
      <c r="J114" s="30"/>
      <c r="K114" s="30"/>
      <c r="L114" s="30"/>
      <c r="M114" s="30">
        <v>0</v>
      </c>
      <c r="N114" s="30"/>
      <c r="O114" s="30"/>
      <c r="P114" s="30"/>
      <c r="Q114" s="51"/>
      <c r="R114" s="51"/>
      <c r="S114" s="51"/>
      <c r="T114" s="51"/>
      <c r="U114" s="51"/>
      <c r="V114" s="51"/>
      <c r="W114" s="51"/>
      <c r="X114" s="8"/>
      <c r="Y114" s="8"/>
      <c r="Z114" s="8"/>
      <c r="AA114" s="8"/>
      <c r="AB114" s="8"/>
      <c r="AC114" s="8"/>
      <c r="AD114" s="8"/>
      <c r="AE114" s="8"/>
      <c r="AF114" s="1"/>
    </row>
    <row r="115" spans="1:32" ht="0.75" customHeight="1">
      <c r="A115" s="50"/>
      <c r="B115" s="50"/>
      <c r="C115" s="50"/>
      <c r="D115" s="50"/>
      <c r="E115" s="50"/>
      <c r="F115" s="50"/>
      <c r="G115" s="50"/>
      <c r="H115" s="30"/>
      <c r="I115" s="30"/>
      <c r="J115" s="30"/>
      <c r="K115" s="30"/>
      <c r="L115" s="30"/>
      <c r="M115" s="30"/>
      <c r="N115" s="30"/>
      <c r="O115" s="30"/>
      <c r="P115" s="30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1"/>
    </row>
    <row r="116" spans="1:32" ht="3.75" customHeight="1">
      <c r="A116" s="50"/>
      <c r="B116" s="50"/>
      <c r="C116" s="50"/>
      <c r="D116" s="50"/>
      <c r="E116" s="50"/>
      <c r="F116" s="50"/>
      <c r="G116" s="50"/>
      <c r="H116" s="30"/>
      <c r="I116" s="30"/>
      <c r="J116" s="30"/>
      <c r="K116" s="30"/>
      <c r="L116" s="30"/>
      <c r="M116" s="30"/>
      <c r="N116" s="30"/>
      <c r="O116" s="30"/>
      <c r="P116" s="30"/>
      <c r="Q116" s="51" t="s">
        <v>155</v>
      </c>
      <c r="R116" s="51"/>
      <c r="S116" s="51"/>
      <c r="T116" s="51"/>
      <c r="U116" s="51"/>
      <c r="V116" s="51"/>
      <c r="W116" s="51"/>
      <c r="X116" s="29">
        <v>0</v>
      </c>
      <c r="Y116" s="29"/>
      <c r="Z116" s="29"/>
      <c r="AA116" s="29"/>
      <c r="AB116" s="29"/>
      <c r="AC116" s="29">
        <v>0</v>
      </c>
      <c r="AD116" s="29"/>
      <c r="AE116" s="29"/>
      <c r="AF116" s="1"/>
    </row>
    <row r="117" spans="1:32" ht="9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51"/>
      <c r="R117" s="51"/>
      <c r="S117" s="51"/>
      <c r="T117" s="51"/>
      <c r="U117" s="51"/>
      <c r="V117" s="51"/>
      <c r="W117" s="51"/>
      <c r="X117" s="29"/>
      <c r="Y117" s="29"/>
      <c r="Z117" s="29"/>
      <c r="AA117" s="29"/>
      <c r="AB117" s="29"/>
      <c r="AC117" s="29"/>
      <c r="AD117" s="29"/>
      <c r="AE117" s="29"/>
      <c r="AF117" s="1"/>
    </row>
    <row r="118" spans="1:32" ht="12.75" customHeight="1">
      <c r="A118" s="50" t="s">
        <v>29</v>
      </c>
      <c r="B118" s="50"/>
      <c r="C118" s="50"/>
      <c r="D118" s="50"/>
      <c r="E118" s="50"/>
      <c r="F118" s="50"/>
      <c r="G118" s="50"/>
      <c r="H118" s="30">
        <v>0</v>
      </c>
      <c r="I118" s="30"/>
      <c r="J118" s="30"/>
      <c r="K118" s="30"/>
      <c r="L118" s="30"/>
      <c r="M118" s="30">
        <v>0</v>
      </c>
      <c r="N118" s="30"/>
      <c r="O118" s="30"/>
      <c r="P118" s="30"/>
      <c r="Q118" s="51"/>
      <c r="R118" s="51"/>
      <c r="S118" s="51"/>
      <c r="T118" s="51"/>
      <c r="U118" s="51"/>
      <c r="V118" s="51"/>
      <c r="W118" s="51"/>
      <c r="X118" s="29"/>
      <c r="Y118" s="29"/>
      <c r="Z118" s="29"/>
      <c r="AA118" s="29"/>
      <c r="AB118" s="29"/>
      <c r="AC118" s="29"/>
      <c r="AD118" s="29"/>
      <c r="AE118" s="29"/>
      <c r="AF118" s="1"/>
    </row>
    <row r="119" spans="1:32" ht="0.75" customHeight="1">
      <c r="A119" s="50"/>
      <c r="B119" s="50"/>
      <c r="C119" s="50"/>
      <c r="D119" s="50"/>
      <c r="E119" s="50"/>
      <c r="F119" s="50"/>
      <c r="G119" s="50"/>
      <c r="H119" s="30"/>
      <c r="I119" s="30"/>
      <c r="J119" s="30"/>
      <c r="K119" s="30"/>
      <c r="L119" s="30"/>
      <c r="M119" s="30"/>
      <c r="N119" s="30"/>
      <c r="O119" s="30"/>
      <c r="P119" s="30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1"/>
    </row>
    <row r="120" spans="1:32" ht="3.75" customHeight="1">
      <c r="A120" s="50"/>
      <c r="B120" s="50"/>
      <c r="C120" s="50"/>
      <c r="D120" s="50"/>
      <c r="E120" s="50"/>
      <c r="F120" s="50"/>
      <c r="G120" s="50"/>
      <c r="H120" s="30"/>
      <c r="I120" s="30"/>
      <c r="J120" s="30"/>
      <c r="K120" s="30"/>
      <c r="L120" s="30"/>
      <c r="M120" s="30"/>
      <c r="N120" s="30"/>
      <c r="O120" s="30"/>
      <c r="P120" s="30"/>
      <c r="Q120" s="51" t="s">
        <v>116</v>
      </c>
      <c r="R120" s="51"/>
      <c r="S120" s="51"/>
      <c r="T120" s="51"/>
      <c r="U120" s="51"/>
      <c r="V120" s="51"/>
      <c r="W120" s="51"/>
      <c r="X120" s="29">
        <v>193096383.5</v>
      </c>
      <c r="Y120" s="29"/>
      <c r="Z120" s="29"/>
      <c r="AA120" s="29"/>
      <c r="AB120" s="29"/>
      <c r="AC120" s="29">
        <v>190059045.44</v>
      </c>
      <c r="AD120" s="29"/>
      <c r="AE120" s="29"/>
      <c r="AF120" s="1"/>
    </row>
    <row r="121" spans="1:32" ht="0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51"/>
      <c r="R121" s="51"/>
      <c r="S121" s="51"/>
      <c r="T121" s="51"/>
      <c r="U121" s="51"/>
      <c r="V121" s="51"/>
      <c r="W121" s="51"/>
      <c r="X121" s="29"/>
      <c r="Y121" s="29"/>
      <c r="Z121" s="29"/>
      <c r="AA121" s="29"/>
      <c r="AB121" s="29"/>
      <c r="AC121" s="29"/>
      <c r="AD121" s="29"/>
      <c r="AE121" s="29"/>
      <c r="AF121" s="1"/>
    </row>
    <row r="122" spans="1:32" ht="6.75" customHeight="1">
      <c r="A122" s="50" t="s">
        <v>30</v>
      </c>
      <c r="B122" s="50"/>
      <c r="C122" s="50"/>
      <c r="D122" s="50"/>
      <c r="E122" s="50"/>
      <c r="F122" s="50"/>
      <c r="G122" s="50"/>
      <c r="H122" s="30">
        <v>34101645.75</v>
      </c>
      <c r="I122" s="30"/>
      <c r="J122" s="30"/>
      <c r="K122" s="30"/>
      <c r="L122" s="30"/>
      <c r="M122" s="30">
        <v>35459786.4</v>
      </c>
      <c r="N122" s="30"/>
      <c r="O122" s="30"/>
      <c r="P122" s="30"/>
      <c r="Q122" s="51"/>
      <c r="R122" s="51"/>
      <c r="S122" s="51"/>
      <c r="T122" s="51"/>
      <c r="U122" s="51"/>
      <c r="V122" s="51"/>
      <c r="W122" s="51"/>
      <c r="X122" s="29"/>
      <c r="Y122" s="29"/>
      <c r="Z122" s="29"/>
      <c r="AA122" s="29"/>
      <c r="AB122" s="29"/>
      <c r="AC122" s="29"/>
      <c r="AD122" s="29"/>
      <c r="AE122" s="29"/>
      <c r="AF122" s="1"/>
    </row>
    <row r="123" spans="1:32" ht="0.75" customHeight="1">
      <c r="A123" s="50"/>
      <c r="B123" s="50"/>
      <c r="C123" s="50"/>
      <c r="D123" s="50"/>
      <c r="E123" s="50"/>
      <c r="F123" s="50"/>
      <c r="G123" s="50"/>
      <c r="H123" s="30"/>
      <c r="I123" s="30"/>
      <c r="J123" s="30"/>
      <c r="K123" s="30"/>
      <c r="L123" s="30"/>
      <c r="M123" s="30"/>
      <c r="N123" s="30"/>
      <c r="O123" s="30"/>
      <c r="P123" s="30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1"/>
    </row>
    <row r="124" spans="1:32" ht="3.75" customHeight="1">
      <c r="A124" s="50"/>
      <c r="B124" s="50"/>
      <c r="C124" s="50"/>
      <c r="D124" s="50"/>
      <c r="E124" s="50"/>
      <c r="F124" s="50"/>
      <c r="G124" s="50"/>
      <c r="H124" s="30"/>
      <c r="I124" s="30"/>
      <c r="J124" s="30"/>
      <c r="K124" s="30"/>
      <c r="L124" s="30"/>
      <c r="M124" s="30"/>
      <c r="N124" s="30"/>
      <c r="O124" s="30"/>
      <c r="P124" s="30"/>
      <c r="Q124" s="51" t="s">
        <v>117</v>
      </c>
      <c r="R124" s="51"/>
      <c r="S124" s="51"/>
      <c r="T124" s="51"/>
      <c r="U124" s="51"/>
      <c r="V124" s="51"/>
      <c r="W124" s="51"/>
      <c r="X124" s="29">
        <v>0</v>
      </c>
      <c r="Y124" s="29"/>
      <c r="Z124" s="29"/>
      <c r="AA124" s="29"/>
      <c r="AB124" s="29"/>
      <c r="AC124" s="29">
        <v>0</v>
      </c>
      <c r="AD124" s="29"/>
      <c r="AE124" s="29"/>
      <c r="AF124" s="1"/>
    </row>
    <row r="125" spans="1:32" ht="0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51"/>
      <c r="R125" s="51"/>
      <c r="S125" s="51"/>
      <c r="T125" s="51"/>
      <c r="U125" s="51"/>
      <c r="V125" s="51"/>
      <c r="W125" s="51"/>
      <c r="X125" s="29"/>
      <c r="Y125" s="29"/>
      <c r="Z125" s="29"/>
      <c r="AA125" s="29"/>
      <c r="AB125" s="29"/>
      <c r="AC125" s="29"/>
      <c r="AD125" s="29"/>
      <c r="AE125" s="29"/>
      <c r="AF125" s="1"/>
    </row>
    <row r="126" spans="1:32" ht="6.75" customHeight="1">
      <c r="A126" s="50" t="s">
        <v>31</v>
      </c>
      <c r="B126" s="50"/>
      <c r="C126" s="50"/>
      <c r="D126" s="50"/>
      <c r="E126" s="50"/>
      <c r="F126" s="50"/>
      <c r="G126" s="50"/>
      <c r="H126" s="30">
        <v>34396695.49</v>
      </c>
      <c r="I126" s="30"/>
      <c r="J126" s="30"/>
      <c r="K126" s="30"/>
      <c r="L126" s="30"/>
      <c r="M126" s="30">
        <v>26870733.78</v>
      </c>
      <c r="N126" s="30"/>
      <c r="O126" s="30"/>
      <c r="P126" s="30"/>
      <c r="Q126" s="51"/>
      <c r="R126" s="51"/>
      <c r="S126" s="51"/>
      <c r="T126" s="51"/>
      <c r="U126" s="51"/>
      <c r="V126" s="51"/>
      <c r="W126" s="51"/>
      <c r="X126" s="29"/>
      <c r="Y126" s="29"/>
      <c r="Z126" s="29"/>
      <c r="AA126" s="29"/>
      <c r="AB126" s="29"/>
      <c r="AC126" s="29"/>
      <c r="AD126" s="29"/>
      <c r="AE126" s="29"/>
      <c r="AF126" s="1"/>
    </row>
    <row r="127" spans="1:32" ht="0.75" customHeight="1">
      <c r="A127" s="50"/>
      <c r="B127" s="50"/>
      <c r="C127" s="50"/>
      <c r="D127" s="50"/>
      <c r="E127" s="50"/>
      <c r="F127" s="50"/>
      <c r="G127" s="50"/>
      <c r="H127" s="30"/>
      <c r="I127" s="30"/>
      <c r="J127" s="30"/>
      <c r="K127" s="30"/>
      <c r="L127" s="30"/>
      <c r="M127" s="30"/>
      <c r="N127" s="30"/>
      <c r="O127" s="30"/>
      <c r="P127" s="30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1"/>
    </row>
    <row r="128" spans="1:32" ht="3.75" customHeight="1">
      <c r="A128" s="50"/>
      <c r="B128" s="50"/>
      <c r="C128" s="50"/>
      <c r="D128" s="50"/>
      <c r="E128" s="50"/>
      <c r="F128" s="50"/>
      <c r="G128" s="50"/>
      <c r="H128" s="30"/>
      <c r="I128" s="30"/>
      <c r="J128" s="30"/>
      <c r="K128" s="30"/>
      <c r="L128" s="30"/>
      <c r="M128" s="30"/>
      <c r="N128" s="30"/>
      <c r="O128" s="30"/>
      <c r="P128" s="30"/>
      <c r="Q128" s="51" t="s">
        <v>118</v>
      </c>
      <c r="R128" s="51"/>
      <c r="S128" s="51"/>
      <c r="T128" s="51"/>
      <c r="U128" s="51"/>
      <c r="V128" s="51"/>
      <c r="W128" s="51"/>
      <c r="X128" s="29">
        <v>0</v>
      </c>
      <c r="Y128" s="29"/>
      <c r="Z128" s="29"/>
      <c r="AA128" s="29"/>
      <c r="AB128" s="29"/>
      <c r="AC128" s="29">
        <v>0</v>
      </c>
      <c r="AD128" s="29"/>
      <c r="AE128" s="29"/>
      <c r="AF128" s="1"/>
    </row>
    <row r="129" spans="1:32" ht="0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51"/>
      <c r="R129" s="51"/>
      <c r="S129" s="51"/>
      <c r="T129" s="51"/>
      <c r="U129" s="51"/>
      <c r="V129" s="51"/>
      <c r="W129" s="51"/>
      <c r="X129" s="29"/>
      <c r="Y129" s="29"/>
      <c r="Z129" s="29"/>
      <c r="AA129" s="29"/>
      <c r="AB129" s="29"/>
      <c r="AC129" s="29"/>
      <c r="AD129" s="29"/>
      <c r="AE129" s="29"/>
      <c r="AF129" s="1"/>
    </row>
    <row r="130" spans="1:32" ht="12.75" customHeight="1">
      <c r="A130" s="50" t="s">
        <v>32</v>
      </c>
      <c r="B130" s="50"/>
      <c r="C130" s="50"/>
      <c r="D130" s="50"/>
      <c r="E130" s="50"/>
      <c r="F130" s="50"/>
      <c r="G130" s="50"/>
      <c r="H130" s="30">
        <v>-8123237.7</v>
      </c>
      <c r="I130" s="30"/>
      <c r="J130" s="30"/>
      <c r="K130" s="30"/>
      <c r="L130" s="30"/>
      <c r="M130" s="30">
        <v>-6096595.87</v>
      </c>
      <c r="N130" s="30"/>
      <c r="O130" s="30"/>
      <c r="P130" s="30"/>
      <c r="Q130" s="51"/>
      <c r="R130" s="51"/>
      <c r="S130" s="51"/>
      <c r="T130" s="51"/>
      <c r="U130" s="51"/>
      <c r="V130" s="51"/>
      <c r="W130" s="51"/>
      <c r="X130" s="29"/>
      <c r="Y130" s="29"/>
      <c r="Z130" s="29"/>
      <c r="AA130" s="29"/>
      <c r="AB130" s="29"/>
      <c r="AC130" s="29"/>
      <c r="AD130" s="29"/>
      <c r="AE130" s="29"/>
      <c r="AF130" s="1"/>
    </row>
    <row r="131" spans="1:32" ht="0.75" customHeight="1">
      <c r="A131" s="50"/>
      <c r="B131" s="50"/>
      <c r="C131" s="50"/>
      <c r="D131" s="50"/>
      <c r="E131" s="50"/>
      <c r="F131" s="50"/>
      <c r="G131" s="50"/>
      <c r="H131" s="30"/>
      <c r="I131" s="30"/>
      <c r="J131" s="30"/>
      <c r="K131" s="30"/>
      <c r="L131" s="30"/>
      <c r="M131" s="30"/>
      <c r="N131" s="30"/>
      <c r="O131" s="30"/>
      <c r="P131" s="30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1"/>
    </row>
    <row r="132" spans="1:32" ht="3.75" customHeight="1">
      <c r="A132" s="50"/>
      <c r="B132" s="50"/>
      <c r="C132" s="50"/>
      <c r="D132" s="50"/>
      <c r="E132" s="50"/>
      <c r="F132" s="50"/>
      <c r="G132" s="50"/>
      <c r="H132" s="30"/>
      <c r="I132" s="30"/>
      <c r="J132" s="30"/>
      <c r="K132" s="30"/>
      <c r="L132" s="30"/>
      <c r="M132" s="30"/>
      <c r="N132" s="30"/>
      <c r="O132" s="30"/>
      <c r="P132" s="30"/>
      <c r="Q132" s="51" t="s">
        <v>119</v>
      </c>
      <c r="R132" s="51"/>
      <c r="S132" s="51"/>
      <c r="T132" s="51"/>
      <c r="U132" s="51"/>
      <c r="V132" s="51"/>
      <c r="W132" s="51"/>
      <c r="X132" s="29">
        <f>X22+X76</f>
        <v>259428804.29999998</v>
      </c>
      <c r="Y132" s="29"/>
      <c r="Z132" s="29"/>
      <c r="AA132" s="29"/>
      <c r="AB132" s="29"/>
      <c r="AC132" s="29">
        <v>270392475.18</v>
      </c>
      <c r="AD132" s="29"/>
      <c r="AE132" s="29"/>
      <c r="AF132" s="1"/>
    </row>
    <row r="133" spans="1:32" ht="6.75" customHeight="1">
      <c r="A133" s="50"/>
      <c r="B133" s="50"/>
      <c r="C133" s="50"/>
      <c r="D133" s="50"/>
      <c r="E133" s="50"/>
      <c r="F133" s="50"/>
      <c r="G133" s="50"/>
      <c r="H133" s="4"/>
      <c r="I133" s="4"/>
      <c r="J133" s="4"/>
      <c r="K133" s="4"/>
      <c r="L133" s="4"/>
      <c r="M133" s="4"/>
      <c r="N133" s="4"/>
      <c r="O133" s="4"/>
      <c r="P133" s="4"/>
      <c r="Q133" s="51"/>
      <c r="R133" s="51"/>
      <c r="S133" s="51"/>
      <c r="T133" s="51"/>
      <c r="U133" s="51"/>
      <c r="V133" s="51"/>
      <c r="W133" s="51"/>
      <c r="X133" s="29"/>
      <c r="Y133" s="29"/>
      <c r="Z133" s="29"/>
      <c r="AA133" s="29"/>
      <c r="AB133" s="29"/>
      <c r="AC133" s="29"/>
      <c r="AD133" s="29"/>
      <c r="AE133" s="29"/>
      <c r="AF133" s="1"/>
    </row>
    <row r="134" spans="1:32" ht="0.75" customHeight="1">
      <c r="A134" s="51" t="s">
        <v>33</v>
      </c>
      <c r="B134" s="51"/>
      <c r="C134" s="51"/>
      <c r="D134" s="51"/>
      <c r="E134" s="51"/>
      <c r="F134" s="51"/>
      <c r="G134" s="51"/>
      <c r="H134" s="29">
        <f>SUM(H137:L148)</f>
        <v>1162283.98</v>
      </c>
      <c r="I134" s="29"/>
      <c r="J134" s="29"/>
      <c r="K134" s="29"/>
      <c r="L134" s="29"/>
      <c r="M134" s="29">
        <v>1089841.43</v>
      </c>
      <c r="N134" s="29"/>
      <c r="O134" s="29"/>
      <c r="P134" s="29"/>
      <c r="Q134" s="51"/>
      <c r="R134" s="51"/>
      <c r="S134" s="51"/>
      <c r="T134" s="51"/>
      <c r="U134" s="51"/>
      <c r="V134" s="51"/>
      <c r="W134" s="51"/>
      <c r="X134" s="29"/>
      <c r="Y134" s="29"/>
      <c r="Z134" s="29"/>
      <c r="AA134" s="29"/>
      <c r="AB134" s="29"/>
      <c r="AC134" s="29"/>
      <c r="AD134" s="29"/>
      <c r="AE134" s="29"/>
      <c r="AF134" s="1"/>
    </row>
    <row r="135" spans="1:32" ht="9" customHeight="1">
      <c r="A135" s="51"/>
      <c r="B135" s="51"/>
      <c r="C135" s="51"/>
      <c r="D135" s="51"/>
      <c r="E135" s="51"/>
      <c r="F135" s="51"/>
      <c r="G135" s="51"/>
      <c r="H135" s="29"/>
      <c r="I135" s="29"/>
      <c r="J135" s="29"/>
      <c r="K135" s="29"/>
      <c r="L135" s="29"/>
      <c r="M135" s="29"/>
      <c r="N135" s="29"/>
      <c r="O135" s="29"/>
      <c r="P135" s="29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2.25" customHeight="1">
      <c r="A136" s="51"/>
      <c r="B136" s="51"/>
      <c r="C136" s="51"/>
      <c r="D136" s="51"/>
      <c r="E136" s="51"/>
      <c r="F136" s="51"/>
      <c r="G136" s="51"/>
      <c r="H136" s="29"/>
      <c r="I136" s="29"/>
      <c r="J136" s="29"/>
      <c r="K136" s="29"/>
      <c r="L136" s="29"/>
      <c r="M136" s="29"/>
      <c r="N136" s="29"/>
      <c r="O136" s="29"/>
      <c r="P136" s="29"/>
      <c r="Q136" s="44" t="s">
        <v>120</v>
      </c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1"/>
    </row>
    <row r="137" spans="1:32" ht="19.5" customHeight="1">
      <c r="A137" s="50" t="s">
        <v>34</v>
      </c>
      <c r="B137" s="50"/>
      <c r="C137" s="50"/>
      <c r="D137" s="50"/>
      <c r="E137" s="50"/>
      <c r="F137" s="50"/>
      <c r="G137" s="50"/>
      <c r="H137" s="30">
        <v>0</v>
      </c>
      <c r="I137" s="30"/>
      <c r="J137" s="30"/>
      <c r="K137" s="30"/>
      <c r="L137" s="30"/>
      <c r="M137" s="30">
        <v>0</v>
      </c>
      <c r="N137" s="30"/>
      <c r="O137" s="30"/>
      <c r="P137" s="30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1"/>
    </row>
    <row r="138" spans="1:32" ht="3.75" customHeight="1">
      <c r="A138" s="50"/>
      <c r="B138" s="50"/>
      <c r="C138" s="50"/>
      <c r="D138" s="50"/>
      <c r="E138" s="50"/>
      <c r="F138" s="50"/>
      <c r="G138" s="50"/>
      <c r="H138" s="4"/>
      <c r="I138" s="4"/>
      <c r="J138" s="4"/>
      <c r="K138" s="4"/>
      <c r="L138" s="4"/>
      <c r="M138" s="4"/>
      <c r="N138" s="4"/>
      <c r="O138" s="4"/>
      <c r="P138" s="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1"/>
    </row>
    <row r="139" spans="1:32" ht="2.25" customHeight="1">
      <c r="A139" s="50"/>
      <c r="B139" s="50"/>
      <c r="C139" s="50"/>
      <c r="D139" s="50"/>
      <c r="E139" s="50"/>
      <c r="F139" s="50"/>
      <c r="G139" s="50"/>
      <c r="H139" s="4"/>
      <c r="I139" s="4"/>
      <c r="J139" s="4"/>
      <c r="K139" s="4"/>
      <c r="L139" s="4"/>
      <c r="M139" s="4"/>
      <c r="N139" s="4"/>
      <c r="O139" s="4"/>
      <c r="P139" s="4"/>
      <c r="Q139" s="21" t="s">
        <v>121</v>
      </c>
      <c r="R139" s="21"/>
      <c r="S139" s="21"/>
      <c r="T139" s="21"/>
      <c r="U139" s="21"/>
      <c r="V139" s="21"/>
      <c r="W139" s="21"/>
      <c r="X139" s="19" t="s">
        <v>89</v>
      </c>
      <c r="Y139" s="19"/>
      <c r="Z139" s="19"/>
      <c r="AA139" s="19"/>
      <c r="AB139" s="19"/>
      <c r="AC139" s="20" t="s">
        <v>89</v>
      </c>
      <c r="AD139" s="20"/>
      <c r="AE139" s="20"/>
      <c r="AF139" s="1"/>
    </row>
    <row r="140" spans="1:32" ht="0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21"/>
      <c r="R140" s="21"/>
      <c r="S140" s="21"/>
      <c r="T140" s="21"/>
      <c r="U140" s="21"/>
      <c r="V140" s="21"/>
      <c r="W140" s="21"/>
      <c r="X140" s="19"/>
      <c r="Y140" s="19"/>
      <c r="Z140" s="19"/>
      <c r="AA140" s="19"/>
      <c r="AB140" s="19"/>
      <c r="AC140" s="20"/>
      <c r="AD140" s="20"/>
      <c r="AE140" s="20"/>
      <c r="AF140" s="1"/>
    </row>
    <row r="141" spans="1:32" ht="10.5" customHeight="1">
      <c r="A141" s="50" t="s">
        <v>35</v>
      </c>
      <c r="B141" s="50"/>
      <c r="C141" s="50"/>
      <c r="D141" s="50"/>
      <c r="E141" s="50"/>
      <c r="F141" s="50"/>
      <c r="G141" s="50"/>
      <c r="H141" s="30">
        <v>0</v>
      </c>
      <c r="I141" s="30"/>
      <c r="J141" s="30"/>
      <c r="K141" s="30"/>
      <c r="L141" s="30"/>
      <c r="M141" s="30">
        <v>0</v>
      </c>
      <c r="N141" s="30"/>
      <c r="O141" s="30"/>
      <c r="P141" s="30"/>
      <c r="Q141" s="21"/>
      <c r="R141" s="21"/>
      <c r="S141" s="21"/>
      <c r="T141" s="21"/>
      <c r="U141" s="21"/>
      <c r="V141" s="21"/>
      <c r="W141" s="21"/>
      <c r="X141" s="19"/>
      <c r="Y141" s="19"/>
      <c r="Z141" s="19"/>
      <c r="AA141" s="19"/>
      <c r="AB141" s="19"/>
      <c r="AC141" s="20"/>
      <c r="AD141" s="20"/>
      <c r="AE141" s="20"/>
      <c r="AF141" s="1"/>
    </row>
    <row r="142" spans="1:32" ht="0.75" customHeight="1">
      <c r="A142" s="50"/>
      <c r="B142" s="50"/>
      <c r="C142" s="50"/>
      <c r="D142" s="50"/>
      <c r="E142" s="50"/>
      <c r="F142" s="50"/>
      <c r="G142" s="50"/>
      <c r="H142" s="30"/>
      <c r="I142" s="30"/>
      <c r="J142" s="30"/>
      <c r="K142" s="30"/>
      <c r="L142" s="30"/>
      <c r="M142" s="30"/>
      <c r="N142" s="30"/>
      <c r="O142" s="30"/>
      <c r="P142" s="30"/>
      <c r="Q142" s="21"/>
      <c r="R142" s="21"/>
      <c r="S142" s="21"/>
      <c r="T142" s="21"/>
      <c r="U142" s="21"/>
      <c r="V142" s="21"/>
      <c r="W142" s="21"/>
      <c r="X142" s="13" t="s">
        <v>90</v>
      </c>
      <c r="Y142" s="13"/>
      <c r="Z142" s="13"/>
      <c r="AA142" s="13"/>
      <c r="AB142" s="13"/>
      <c r="AC142" s="14" t="s">
        <v>96</v>
      </c>
      <c r="AD142" s="14"/>
      <c r="AE142" s="14"/>
      <c r="AF142" s="1"/>
    </row>
    <row r="143" spans="1:32" ht="0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21"/>
      <c r="R143" s="21"/>
      <c r="S143" s="21"/>
      <c r="T143" s="21"/>
      <c r="U143" s="21"/>
      <c r="V143" s="21"/>
      <c r="W143" s="21"/>
      <c r="X143" s="13"/>
      <c r="Y143" s="13"/>
      <c r="Z143" s="13"/>
      <c r="AA143" s="13"/>
      <c r="AB143" s="13"/>
      <c r="AC143" s="14"/>
      <c r="AD143" s="14"/>
      <c r="AE143" s="14"/>
      <c r="AF143" s="1"/>
    </row>
    <row r="144" spans="1:32" ht="11.25" customHeight="1">
      <c r="A144" s="50" t="s">
        <v>36</v>
      </c>
      <c r="B144" s="50"/>
      <c r="C144" s="50"/>
      <c r="D144" s="50"/>
      <c r="E144" s="50"/>
      <c r="F144" s="50"/>
      <c r="G144" s="50"/>
      <c r="H144" s="30">
        <v>1162283.98</v>
      </c>
      <c r="I144" s="30"/>
      <c r="J144" s="30"/>
      <c r="K144" s="30"/>
      <c r="L144" s="30"/>
      <c r="M144" s="30">
        <v>1089841.43</v>
      </c>
      <c r="N144" s="30"/>
      <c r="O144" s="30"/>
      <c r="P144" s="30"/>
      <c r="Q144" s="21"/>
      <c r="R144" s="21"/>
      <c r="S144" s="21"/>
      <c r="T144" s="21"/>
      <c r="U144" s="21"/>
      <c r="V144" s="21"/>
      <c r="W144" s="21"/>
      <c r="X144" s="13"/>
      <c r="Y144" s="13"/>
      <c r="Z144" s="13"/>
      <c r="AA144" s="13"/>
      <c r="AB144" s="13"/>
      <c r="AC144" s="14"/>
      <c r="AD144" s="14"/>
      <c r="AE144" s="14"/>
      <c r="AF144" s="1"/>
    </row>
    <row r="145" spans="1:32" ht="0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21"/>
      <c r="R145" s="21"/>
      <c r="S145" s="21"/>
      <c r="T145" s="21"/>
      <c r="U145" s="21"/>
      <c r="V145" s="21"/>
      <c r="W145" s="21"/>
      <c r="X145" s="13"/>
      <c r="Y145" s="13"/>
      <c r="Z145" s="13"/>
      <c r="AA145" s="13"/>
      <c r="AB145" s="13"/>
      <c r="AC145" s="14"/>
      <c r="AD145" s="14"/>
      <c r="AE145" s="14"/>
      <c r="AF145" s="1"/>
    </row>
    <row r="146" spans="1:32" ht="0.75" customHeight="1">
      <c r="A146" s="50" t="s">
        <v>37</v>
      </c>
      <c r="B146" s="50"/>
      <c r="C146" s="50"/>
      <c r="D146" s="50"/>
      <c r="E146" s="50"/>
      <c r="F146" s="50"/>
      <c r="G146" s="50"/>
      <c r="H146" s="30">
        <v>0</v>
      </c>
      <c r="I146" s="30"/>
      <c r="J146" s="30"/>
      <c r="K146" s="30"/>
      <c r="L146" s="30"/>
      <c r="M146" s="30">
        <v>0</v>
      </c>
      <c r="N146" s="30"/>
      <c r="O146" s="30"/>
      <c r="P146" s="30"/>
      <c r="Q146" s="21"/>
      <c r="R146" s="21"/>
      <c r="S146" s="21"/>
      <c r="T146" s="21"/>
      <c r="U146" s="21"/>
      <c r="V146" s="21"/>
      <c r="W146" s="21"/>
      <c r="X146" s="13"/>
      <c r="Y146" s="13"/>
      <c r="Z146" s="13"/>
      <c r="AA146" s="13"/>
      <c r="AB146" s="13"/>
      <c r="AC146" s="14"/>
      <c r="AD146" s="14"/>
      <c r="AE146" s="14"/>
      <c r="AF146" s="1"/>
    </row>
    <row r="147" spans="1:32" ht="2.25" customHeight="1">
      <c r="A147" s="50"/>
      <c r="B147" s="50"/>
      <c r="C147" s="50"/>
      <c r="D147" s="50"/>
      <c r="E147" s="50"/>
      <c r="F147" s="50"/>
      <c r="G147" s="50"/>
      <c r="H147" s="30"/>
      <c r="I147" s="30"/>
      <c r="J147" s="30"/>
      <c r="K147" s="30"/>
      <c r="L147" s="30"/>
      <c r="M147" s="30"/>
      <c r="N147" s="30"/>
      <c r="O147" s="30"/>
      <c r="P147" s="30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8.25" customHeight="1">
      <c r="A148" s="50"/>
      <c r="B148" s="50"/>
      <c r="C148" s="50"/>
      <c r="D148" s="50"/>
      <c r="E148" s="50"/>
      <c r="F148" s="50"/>
      <c r="G148" s="50"/>
      <c r="H148" s="30"/>
      <c r="I148" s="30"/>
      <c r="J148" s="30"/>
      <c r="K148" s="30"/>
      <c r="L148" s="30"/>
      <c r="M148" s="30"/>
      <c r="N148" s="30"/>
      <c r="O148" s="30"/>
      <c r="P148" s="30"/>
      <c r="Q148" s="50" t="s">
        <v>122</v>
      </c>
      <c r="R148" s="50"/>
      <c r="S148" s="50"/>
      <c r="T148" s="50"/>
      <c r="U148" s="50"/>
      <c r="V148" s="50"/>
      <c r="W148" s="50"/>
      <c r="X148" s="30">
        <v>0</v>
      </c>
      <c r="Y148" s="30"/>
      <c r="Z148" s="30"/>
      <c r="AA148" s="30"/>
      <c r="AB148" s="30"/>
      <c r="AC148" s="30">
        <v>0</v>
      </c>
      <c r="AD148" s="30"/>
      <c r="AE148" s="30"/>
      <c r="AF148" s="1"/>
    </row>
    <row r="149" spans="1:32" ht="0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50"/>
      <c r="R149" s="50"/>
      <c r="S149" s="50"/>
      <c r="T149" s="50"/>
      <c r="U149" s="50"/>
      <c r="V149" s="50"/>
      <c r="W149" s="50"/>
      <c r="X149" s="30"/>
      <c r="Y149" s="30"/>
      <c r="Z149" s="30"/>
      <c r="AA149" s="30"/>
      <c r="AB149" s="30"/>
      <c r="AC149" s="30"/>
      <c r="AD149" s="30"/>
      <c r="AE149" s="30"/>
      <c r="AF149" s="1"/>
    </row>
    <row r="150" spans="1:32" ht="3" customHeight="1">
      <c r="A150" s="51" t="s">
        <v>38</v>
      </c>
      <c r="B150" s="51"/>
      <c r="C150" s="51"/>
      <c r="D150" s="51"/>
      <c r="E150" s="51"/>
      <c r="F150" s="51"/>
      <c r="G150" s="51"/>
      <c r="H150" s="29">
        <v>0</v>
      </c>
      <c r="I150" s="29"/>
      <c r="J150" s="29"/>
      <c r="K150" s="29"/>
      <c r="L150" s="29"/>
      <c r="M150" s="29">
        <v>0</v>
      </c>
      <c r="N150" s="29"/>
      <c r="O150" s="29"/>
      <c r="P150" s="29"/>
      <c r="Q150" s="50"/>
      <c r="R150" s="50"/>
      <c r="S150" s="50"/>
      <c r="T150" s="50"/>
      <c r="U150" s="50"/>
      <c r="V150" s="50"/>
      <c r="W150" s="50"/>
      <c r="X150" s="30"/>
      <c r="Y150" s="30"/>
      <c r="Z150" s="30"/>
      <c r="AA150" s="30"/>
      <c r="AB150" s="30"/>
      <c r="AC150" s="30"/>
      <c r="AD150" s="30"/>
      <c r="AE150" s="30"/>
      <c r="AF150" s="1"/>
    </row>
    <row r="151" spans="1:32" ht="15.75" customHeight="1">
      <c r="A151" s="51"/>
      <c r="B151" s="51"/>
      <c r="C151" s="51"/>
      <c r="D151" s="51"/>
      <c r="E151" s="51"/>
      <c r="F151" s="51"/>
      <c r="G151" s="51"/>
      <c r="H151" s="29"/>
      <c r="I151" s="29"/>
      <c r="J151" s="29"/>
      <c r="K151" s="29"/>
      <c r="L151" s="29"/>
      <c r="M151" s="29"/>
      <c r="N151" s="29"/>
      <c r="O151" s="29"/>
      <c r="P151" s="29"/>
      <c r="Q151" s="50" t="s">
        <v>123</v>
      </c>
      <c r="R151" s="50"/>
      <c r="S151" s="50"/>
      <c r="T151" s="50"/>
      <c r="U151" s="50"/>
      <c r="V151" s="50"/>
      <c r="W151" s="50"/>
      <c r="X151" s="30">
        <v>0</v>
      </c>
      <c r="Y151" s="30"/>
      <c r="Z151" s="30"/>
      <c r="AA151" s="30"/>
      <c r="AB151" s="30"/>
      <c r="AC151" s="30">
        <v>0</v>
      </c>
      <c r="AD151" s="30"/>
      <c r="AE151" s="30"/>
      <c r="AF151" s="1"/>
    </row>
    <row r="152" spans="1:32" ht="3.75" customHeight="1">
      <c r="A152" s="51"/>
      <c r="B152" s="51"/>
      <c r="C152" s="51"/>
      <c r="D152" s="51"/>
      <c r="E152" s="51"/>
      <c r="F152" s="51"/>
      <c r="G152" s="51"/>
      <c r="H152" s="4"/>
      <c r="I152" s="4"/>
      <c r="J152" s="4"/>
      <c r="K152" s="4"/>
      <c r="L152" s="4"/>
      <c r="M152" s="4"/>
      <c r="N152" s="4"/>
      <c r="O152" s="4"/>
      <c r="P152" s="4"/>
      <c r="Q152" s="50"/>
      <c r="R152" s="50"/>
      <c r="S152" s="50"/>
      <c r="T152" s="50"/>
      <c r="U152" s="50"/>
      <c r="V152" s="50"/>
      <c r="W152" s="50"/>
      <c r="X152" s="30"/>
      <c r="Y152" s="30"/>
      <c r="Z152" s="30"/>
      <c r="AA152" s="30"/>
      <c r="AB152" s="30"/>
      <c r="AC152" s="30"/>
      <c r="AD152" s="30"/>
      <c r="AE152" s="30"/>
      <c r="AF152" s="1"/>
    </row>
    <row r="153" spans="1:32" ht="3" customHeight="1">
      <c r="A153" s="51"/>
      <c r="B153" s="51"/>
      <c r="C153" s="51"/>
      <c r="D153" s="51"/>
      <c r="E153" s="51"/>
      <c r="F153" s="51"/>
      <c r="G153" s="51"/>
      <c r="H153" s="4"/>
      <c r="I153" s="4"/>
      <c r="J153" s="4"/>
      <c r="K153" s="4"/>
      <c r="L153" s="4"/>
      <c r="M153" s="4"/>
      <c r="N153" s="4"/>
      <c r="O153" s="4"/>
      <c r="P153" s="4"/>
      <c r="Q153" s="50" t="s">
        <v>124</v>
      </c>
      <c r="R153" s="50"/>
      <c r="S153" s="50"/>
      <c r="T153" s="50"/>
      <c r="U153" s="50"/>
      <c r="V153" s="50"/>
      <c r="W153" s="50"/>
      <c r="X153" s="30">
        <v>0</v>
      </c>
      <c r="Y153" s="30"/>
      <c r="Z153" s="30"/>
      <c r="AA153" s="30"/>
      <c r="AB153" s="30"/>
      <c r="AC153" s="30">
        <v>0</v>
      </c>
      <c r="AD153" s="30"/>
      <c r="AE153" s="30"/>
      <c r="AF153" s="1"/>
    </row>
    <row r="154" spans="1:32" ht="0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50"/>
      <c r="R154" s="50"/>
      <c r="S154" s="50"/>
      <c r="T154" s="50"/>
      <c r="U154" s="50"/>
      <c r="V154" s="50"/>
      <c r="W154" s="50"/>
      <c r="X154" s="30"/>
      <c r="Y154" s="30"/>
      <c r="Z154" s="30"/>
      <c r="AA154" s="30"/>
      <c r="AB154" s="30"/>
      <c r="AC154" s="30"/>
      <c r="AD154" s="30"/>
      <c r="AE154" s="30"/>
      <c r="AF154" s="1"/>
    </row>
    <row r="155" spans="1:32" ht="8.25" customHeight="1">
      <c r="A155" s="50" t="s">
        <v>39</v>
      </c>
      <c r="B155" s="50"/>
      <c r="C155" s="50"/>
      <c r="D155" s="50"/>
      <c r="E155" s="50"/>
      <c r="F155" s="50"/>
      <c r="G155" s="50"/>
      <c r="H155" s="30">
        <v>0</v>
      </c>
      <c r="I155" s="30"/>
      <c r="J155" s="30"/>
      <c r="K155" s="30"/>
      <c r="L155" s="30"/>
      <c r="M155" s="30">
        <v>0</v>
      </c>
      <c r="N155" s="30"/>
      <c r="O155" s="30"/>
      <c r="P155" s="30"/>
      <c r="Q155" s="50"/>
      <c r="R155" s="50"/>
      <c r="S155" s="50"/>
      <c r="T155" s="50"/>
      <c r="U155" s="50"/>
      <c r="V155" s="50"/>
      <c r="W155" s="50"/>
      <c r="X155" s="30"/>
      <c r="Y155" s="30"/>
      <c r="Z155" s="30"/>
      <c r="AA155" s="30"/>
      <c r="AB155" s="30"/>
      <c r="AC155" s="30"/>
      <c r="AD155" s="30"/>
      <c r="AE155" s="30"/>
      <c r="AF155" s="1"/>
    </row>
    <row r="156" spans="1:32" ht="3" customHeight="1">
      <c r="A156" s="50"/>
      <c r="B156" s="50"/>
      <c r="C156" s="50"/>
      <c r="D156" s="50"/>
      <c r="E156" s="50"/>
      <c r="F156" s="50"/>
      <c r="G156" s="50"/>
      <c r="H156" s="30"/>
      <c r="I156" s="30"/>
      <c r="J156" s="30"/>
      <c r="K156" s="30"/>
      <c r="L156" s="30"/>
      <c r="M156" s="30"/>
      <c r="N156" s="30"/>
      <c r="O156" s="30"/>
      <c r="P156" s="30"/>
      <c r="Q156" s="50" t="s">
        <v>125</v>
      </c>
      <c r="R156" s="50"/>
      <c r="S156" s="50"/>
      <c r="T156" s="50"/>
      <c r="U156" s="50"/>
      <c r="V156" s="50"/>
      <c r="W156" s="50"/>
      <c r="X156" s="30">
        <v>0</v>
      </c>
      <c r="Y156" s="30"/>
      <c r="Z156" s="30"/>
      <c r="AA156" s="30"/>
      <c r="AB156" s="30"/>
      <c r="AC156" s="30">
        <v>0</v>
      </c>
      <c r="AD156" s="30"/>
      <c r="AE156" s="30"/>
      <c r="AF156" s="1"/>
    </row>
    <row r="157" spans="1:32" ht="0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50"/>
      <c r="R157" s="50"/>
      <c r="S157" s="50"/>
      <c r="T157" s="50"/>
      <c r="U157" s="50"/>
      <c r="V157" s="50"/>
      <c r="W157" s="50"/>
      <c r="X157" s="30"/>
      <c r="Y157" s="30"/>
      <c r="Z157" s="30"/>
      <c r="AA157" s="30"/>
      <c r="AB157" s="30"/>
      <c r="AC157" s="30"/>
      <c r="AD157" s="30"/>
      <c r="AE157" s="30"/>
      <c r="AF157" s="1"/>
    </row>
    <row r="158" spans="1:32" ht="8.25" customHeight="1">
      <c r="A158" s="50" t="s">
        <v>40</v>
      </c>
      <c r="B158" s="50"/>
      <c r="C158" s="50"/>
      <c r="D158" s="50"/>
      <c r="E158" s="50"/>
      <c r="F158" s="50"/>
      <c r="G158" s="50"/>
      <c r="H158" s="30">
        <v>0</v>
      </c>
      <c r="I158" s="30"/>
      <c r="J158" s="30"/>
      <c r="K158" s="30"/>
      <c r="L158" s="30"/>
      <c r="M158" s="30">
        <v>0</v>
      </c>
      <c r="N158" s="30"/>
      <c r="O158" s="30"/>
      <c r="P158" s="30"/>
      <c r="Q158" s="50"/>
      <c r="R158" s="50"/>
      <c r="S158" s="50"/>
      <c r="T158" s="50"/>
      <c r="U158" s="50"/>
      <c r="V158" s="50"/>
      <c r="W158" s="50"/>
      <c r="X158" s="30"/>
      <c r="Y158" s="30"/>
      <c r="Z158" s="30"/>
      <c r="AA158" s="30"/>
      <c r="AB158" s="30"/>
      <c r="AC158" s="30"/>
      <c r="AD158" s="30"/>
      <c r="AE158" s="30"/>
      <c r="AF158" s="1"/>
    </row>
    <row r="159" spans="1:32" ht="3" customHeight="1">
      <c r="A159" s="50"/>
      <c r="B159" s="50"/>
      <c r="C159" s="50"/>
      <c r="D159" s="50"/>
      <c r="E159" s="50"/>
      <c r="F159" s="50"/>
      <c r="G159" s="50"/>
      <c r="H159" s="30"/>
      <c r="I159" s="30"/>
      <c r="J159" s="30"/>
      <c r="K159" s="30"/>
      <c r="L159" s="30"/>
      <c r="M159" s="30"/>
      <c r="N159" s="30"/>
      <c r="O159" s="30"/>
      <c r="P159" s="30"/>
      <c r="Q159" s="50" t="s">
        <v>126</v>
      </c>
      <c r="R159" s="50"/>
      <c r="S159" s="50"/>
      <c r="T159" s="50"/>
      <c r="U159" s="50"/>
      <c r="V159" s="50"/>
      <c r="W159" s="50"/>
      <c r="X159" s="30">
        <v>0</v>
      </c>
      <c r="Y159" s="30"/>
      <c r="Z159" s="30"/>
      <c r="AA159" s="30"/>
      <c r="AB159" s="30"/>
      <c r="AC159" s="30">
        <v>0</v>
      </c>
      <c r="AD159" s="30"/>
      <c r="AE159" s="30"/>
      <c r="AF159" s="1"/>
    </row>
    <row r="160" spans="1:32" ht="0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50"/>
      <c r="R160" s="50"/>
      <c r="S160" s="50"/>
      <c r="T160" s="50"/>
      <c r="U160" s="50"/>
      <c r="V160" s="50"/>
      <c r="W160" s="50"/>
      <c r="X160" s="30"/>
      <c r="Y160" s="30"/>
      <c r="Z160" s="30"/>
      <c r="AA160" s="30"/>
      <c r="AB160" s="30"/>
      <c r="AC160" s="30"/>
      <c r="AD160" s="30"/>
      <c r="AE160" s="30"/>
      <c r="AF160" s="1"/>
    </row>
    <row r="161" spans="1:32" ht="8.25" customHeight="1">
      <c r="A161" s="50" t="s">
        <v>41</v>
      </c>
      <c r="B161" s="50"/>
      <c r="C161" s="50"/>
      <c r="D161" s="50"/>
      <c r="E161" s="50"/>
      <c r="F161" s="50"/>
      <c r="G161" s="50"/>
      <c r="H161" s="30">
        <v>0</v>
      </c>
      <c r="I161" s="30"/>
      <c r="J161" s="30"/>
      <c r="K161" s="30"/>
      <c r="L161" s="30"/>
      <c r="M161" s="30">
        <v>0</v>
      </c>
      <c r="N161" s="30"/>
      <c r="O161" s="30"/>
      <c r="P161" s="30"/>
      <c r="Q161" s="50"/>
      <c r="R161" s="50"/>
      <c r="S161" s="50"/>
      <c r="T161" s="50"/>
      <c r="U161" s="50"/>
      <c r="V161" s="50"/>
      <c r="W161" s="50"/>
      <c r="X161" s="30"/>
      <c r="Y161" s="30"/>
      <c r="Z161" s="30"/>
      <c r="AA161" s="30"/>
      <c r="AB161" s="30"/>
      <c r="AC161" s="30"/>
      <c r="AD161" s="30"/>
      <c r="AE161" s="30"/>
      <c r="AF161" s="1"/>
    </row>
    <row r="162" spans="1:32" ht="3" customHeight="1">
      <c r="A162" s="50"/>
      <c r="B162" s="50"/>
      <c r="C162" s="50"/>
      <c r="D162" s="50"/>
      <c r="E162" s="50"/>
      <c r="F162" s="50"/>
      <c r="G162" s="50"/>
      <c r="H162" s="30"/>
      <c r="I162" s="30"/>
      <c r="J162" s="30"/>
      <c r="K162" s="30"/>
      <c r="L162" s="30"/>
      <c r="M162" s="30"/>
      <c r="N162" s="30"/>
      <c r="O162" s="30"/>
      <c r="P162" s="30"/>
      <c r="Q162" s="50" t="s">
        <v>127</v>
      </c>
      <c r="R162" s="50"/>
      <c r="S162" s="50"/>
      <c r="T162" s="50"/>
      <c r="U162" s="50"/>
      <c r="V162" s="50"/>
      <c r="W162" s="50"/>
      <c r="X162" s="30">
        <v>2445027.71</v>
      </c>
      <c r="Y162" s="30"/>
      <c r="Z162" s="30"/>
      <c r="AA162" s="30"/>
      <c r="AB162" s="30"/>
      <c r="AC162" s="30">
        <v>1136026.48</v>
      </c>
      <c r="AD162" s="30"/>
      <c r="AE162" s="30"/>
      <c r="AF162" s="1"/>
    </row>
    <row r="163" spans="1:32" ht="0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50"/>
      <c r="R163" s="50"/>
      <c r="S163" s="50"/>
      <c r="T163" s="50"/>
      <c r="U163" s="50"/>
      <c r="V163" s="50"/>
      <c r="W163" s="50"/>
      <c r="X163" s="30"/>
      <c r="Y163" s="30"/>
      <c r="Z163" s="30"/>
      <c r="AA163" s="30"/>
      <c r="AB163" s="30"/>
      <c r="AC163" s="30"/>
      <c r="AD163" s="30"/>
      <c r="AE163" s="30"/>
      <c r="AF163" s="1"/>
    </row>
    <row r="164" spans="1:32" ht="8.25" customHeight="1">
      <c r="A164" s="50" t="s">
        <v>37</v>
      </c>
      <c r="B164" s="50"/>
      <c r="C164" s="50"/>
      <c r="D164" s="50"/>
      <c r="E164" s="50"/>
      <c r="F164" s="50"/>
      <c r="G164" s="50"/>
      <c r="H164" s="30">
        <v>0</v>
      </c>
      <c r="I164" s="30"/>
      <c r="J164" s="30"/>
      <c r="K164" s="30"/>
      <c r="L164" s="30"/>
      <c r="M164" s="30">
        <v>0</v>
      </c>
      <c r="N164" s="30"/>
      <c r="O164" s="30"/>
      <c r="P164" s="30"/>
      <c r="Q164" s="50"/>
      <c r="R164" s="50"/>
      <c r="S164" s="50"/>
      <c r="T164" s="50"/>
      <c r="U164" s="50"/>
      <c r="V164" s="50"/>
      <c r="W164" s="50"/>
      <c r="X164" s="30"/>
      <c r="Y164" s="30"/>
      <c r="Z164" s="30"/>
      <c r="AA164" s="30"/>
      <c r="AB164" s="30"/>
      <c r="AC164" s="30"/>
      <c r="AD164" s="30"/>
      <c r="AE164" s="30"/>
      <c r="AF164" s="1"/>
    </row>
    <row r="165" spans="1:32" ht="3" customHeight="1">
      <c r="A165" s="50"/>
      <c r="B165" s="50"/>
      <c r="C165" s="50"/>
      <c r="D165" s="50"/>
      <c r="E165" s="50"/>
      <c r="F165" s="50"/>
      <c r="G165" s="50"/>
      <c r="H165" s="30"/>
      <c r="I165" s="30"/>
      <c r="J165" s="30"/>
      <c r="K165" s="30"/>
      <c r="L165" s="30"/>
      <c r="M165" s="30"/>
      <c r="N165" s="30"/>
      <c r="O165" s="30"/>
      <c r="P165" s="30"/>
      <c r="Q165" s="51" t="s">
        <v>128</v>
      </c>
      <c r="R165" s="51"/>
      <c r="S165" s="51"/>
      <c r="T165" s="51"/>
      <c r="U165" s="51"/>
      <c r="V165" s="51"/>
      <c r="W165" s="51"/>
      <c r="X165" s="29">
        <f>X168+X171+X174</f>
        <v>368196212.15000004</v>
      </c>
      <c r="Y165" s="29"/>
      <c r="Z165" s="29"/>
      <c r="AA165" s="29"/>
      <c r="AB165" s="29"/>
      <c r="AC165" s="29">
        <v>341027681.1</v>
      </c>
      <c r="AD165" s="29"/>
      <c r="AE165" s="29"/>
      <c r="AF165" s="1"/>
    </row>
    <row r="166" spans="1:32" ht="0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51"/>
      <c r="R166" s="51"/>
      <c r="S166" s="51"/>
      <c r="T166" s="51"/>
      <c r="U166" s="51"/>
      <c r="V166" s="51"/>
      <c r="W166" s="51"/>
      <c r="X166" s="29"/>
      <c r="Y166" s="29"/>
      <c r="Z166" s="29"/>
      <c r="AA166" s="29"/>
      <c r="AB166" s="29"/>
      <c r="AC166" s="29"/>
      <c r="AD166" s="29"/>
      <c r="AE166" s="29"/>
      <c r="AF166" s="1"/>
    </row>
    <row r="167" spans="1:32" ht="8.25" customHeight="1">
      <c r="A167" s="51" t="s">
        <v>42</v>
      </c>
      <c r="B167" s="51"/>
      <c r="C167" s="51"/>
      <c r="D167" s="51"/>
      <c r="E167" s="51"/>
      <c r="F167" s="51"/>
      <c r="G167" s="51"/>
      <c r="H167" s="29">
        <v>2957.25</v>
      </c>
      <c r="I167" s="29"/>
      <c r="J167" s="29"/>
      <c r="K167" s="29"/>
      <c r="L167" s="29"/>
      <c r="M167" s="29">
        <v>0</v>
      </c>
      <c r="N167" s="29"/>
      <c r="O167" s="29"/>
      <c r="P167" s="29"/>
      <c r="Q167" s="51"/>
      <c r="R167" s="51"/>
      <c r="S167" s="51"/>
      <c r="T167" s="51"/>
      <c r="U167" s="51"/>
      <c r="V167" s="51"/>
      <c r="W167" s="51"/>
      <c r="X167" s="29"/>
      <c r="Y167" s="29"/>
      <c r="Z167" s="29"/>
      <c r="AA167" s="29"/>
      <c r="AB167" s="29"/>
      <c r="AC167" s="29"/>
      <c r="AD167" s="29"/>
      <c r="AE167" s="29"/>
      <c r="AF167" s="1"/>
    </row>
    <row r="168" spans="1:32" ht="3" customHeight="1">
      <c r="A168" s="51"/>
      <c r="B168" s="51"/>
      <c r="C168" s="51"/>
      <c r="D168" s="51"/>
      <c r="E168" s="51"/>
      <c r="F168" s="51"/>
      <c r="G168" s="51"/>
      <c r="H168" s="29"/>
      <c r="I168" s="29"/>
      <c r="J168" s="29"/>
      <c r="K168" s="29"/>
      <c r="L168" s="29"/>
      <c r="M168" s="29"/>
      <c r="N168" s="29"/>
      <c r="O168" s="29"/>
      <c r="P168" s="29"/>
      <c r="Q168" s="50" t="s">
        <v>129</v>
      </c>
      <c r="R168" s="50"/>
      <c r="S168" s="50"/>
      <c r="T168" s="50"/>
      <c r="U168" s="50"/>
      <c r="V168" s="50"/>
      <c r="W168" s="50"/>
      <c r="X168" s="30">
        <v>27168531.05</v>
      </c>
      <c r="Y168" s="30"/>
      <c r="Z168" s="30"/>
      <c r="AA168" s="30"/>
      <c r="AB168" s="30"/>
      <c r="AC168" s="30">
        <v>9523247.3</v>
      </c>
      <c r="AD168" s="30"/>
      <c r="AE168" s="30"/>
      <c r="AF168" s="1"/>
    </row>
    <row r="169" spans="1:32" ht="0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50"/>
      <c r="R169" s="50"/>
      <c r="S169" s="50"/>
      <c r="T169" s="50"/>
      <c r="U169" s="50"/>
      <c r="V169" s="50"/>
      <c r="W169" s="50"/>
      <c r="X169" s="30"/>
      <c r="Y169" s="30"/>
      <c r="Z169" s="30"/>
      <c r="AA169" s="30"/>
      <c r="AB169" s="30"/>
      <c r="AC169" s="30"/>
      <c r="AD169" s="30"/>
      <c r="AE169" s="30"/>
      <c r="AF169" s="1"/>
    </row>
    <row r="170" spans="1:32" ht="8.25" customHeight="1">
      <c r="A170" s="51" t="s">
        <v>43</v>
      </c>
      <c r="B170" s="51"/>
      <c r="C170" s="51"/>
      <c r="D170" s="51"/>
      <c r="E170" s="51"/>
      <c r="F170" s="51"/>
      <c r="G170" s="51"/>
      <c r="H170" s="29">
        <v>0</v>
      </c>
      <c r="I170" s="29"/>
      <c r="J170" s="29"/>
      <c r="K170" s="29"/>
      <c r="L170" s="29"/>
      <c r="M170" s="29">
        <v>0</v>
      </c>
      <c r="N170" s="29"/>
      <c r="O170" s="29"/>
      <c r="P170" s="29"/>
      <c r="Q170" s="50"/>
      <c r="R170" s="50"/>
      <c r="S170" s="50"/>
      <c r="T170" s="50"/>
      <c r="U170" s="50"/>
      <c r="V170" s="50"/>
      <c r="W170" s="50"/>
      <c r="X170" s="30"/>
      <c r="Y170" s="30"/>
      <c r="Z170" s="30"/>
      <c r="AA170" s="30"/>
      <c r="AB170" s="30"/>
      <c r="AC170" s="30"/>
      <c r="AD170" s="30"/>
      <c r="AE170" s="30"/>
      <c r="AF170" s="1"/>
    </row>
    <row r="171" spans="1:32" ht="3" customHeight="1">
      <c r="A171" s="51"/>
      <c r="B171" s="51"/>
      <c r="C171" s="51"/>
      <c r="D171" s="51"/>
      <c r="E171" s="51"/>
      <c r="F171" s="51"/>
      <c r="G171" s="51"/>
      <c r="H171" s="29"/>
      <c r="I171" s="29"/>
      <c r="J171" s="29"/>
      <c r="K171" s="29"/>
      <c r="L171" s="29"/>
      <c r="M171" s="29"/>
      <c r="N171" s="29"/>
      <c r="O171" s="29"/>
      <c r="P171" s="29"/>
      <c r="Q171" s="50" t="s">
        <v>130</v>
      </c>
      <c r="R171" s="50"/>
      <c r="S171" s="50"/>
      <c r="T171" s="50"/>
      <c r="U171" s="50"/>
      <c r="V171" s="50"/>
      <c r="W171" s="50"/>
      <c r="X171" s="30">
        <v>341025950.5</v>
      </c>
      <c r="Y171" s="30"/>
      <c r="Z171" s="30"/>
      <c r="AA171" s="30"/>
      <c r="AB171" s="30"/>
      <c r="AC171" s="30">
        <v>331502703.2</v>
      </c>
      <c r="AD171" s="30"/>
      <c r="AE171" s="30"/>
      <c r="AF171" s="1"/>
    </row>
    <row r="172" spans="1:32" ht="0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50"/>
      <c r="R172" s="50"/>
      <c r="S172" s="50"/>
      <c r="T172" s="50"/>
      <c r="U172" s="50"/>
      <c r="V172" s="50"/>
      <c r="W172" s="50"/>
      <c r="X172" s="30"/>
      <c r="Y172" s="30"/>
      <c r="Z172" s="30"/>
      <c r="AA172" s="30"/>
      <c r="AB172" s="30"/>
      <c r="AC172" s="30"/>
      <c r="AD172" s="30"/>
      <c r="AE172" s="30"/>
      <c r="AF172" s="1"/>
    </row>
    <row r="173" spans="1:32" ht="8.25" customHeight="1">
      <c r="A173" s="51" t="s">
        <v>44</v>
      </c>
      <c r="B173" s="51"/>
      <c r="C173" s="51"/>
      <c r="D173" s="51"/>
      <c r="E173" s="51"/>
      <c r="F173" s="51"/>
      <c r="G173" s="51"/>
      <c r="H173" s="29">
        <v>21827.91</v>
      </c>
      <c r="I173" s="29"/>
      <c r="J173" s="29"/>
      <c r="K173" s="29"/>
      <c r="L173" s="29"/>
      <c r="M173" s="29">
        <v>21827.91</v>
      </c>
      <c r="N173" s="29"/>
      <c r="O173" s="29"/>
      <c r="P173" s="29"/>
      <c r="Q173" s="50"/>
      <c r="R173" s="50"/>
      <c r="S173" s="50"/>
      <c r="T173" s="50"/>
      <c r="U173" s="50"/>
      <c r="V173" s="50"/>
      <c r="W173" s="50"/>
      <c r="X173" s="30"/>
      <c r="Y173" s="30"/>
      <c r="Z173" s="30"/>
      <c r="AA173" s="30"/>
      <c r="AB173" s="30"/>
      <c r="AC173" s="30"/>
      <c r="AD173" s="30"/>
      <c r="AE173" s="30"/>
      <c r="AF173" s="1"/>
    </row>
    <row r="174" spans="1:32" ht="3" customHeight="1">
      <c r="A174" s="51"/>
      <c r="B174" s="51"/>
      <c r="C174" s="51"/>
      <c r="D174" s="51"/>
      <c r="E174" s="51"/>
      <c r="F174" s="51"/>
      <c r="G174" s="51"/>
      <c r="H174" s="29"/>
      <c r="I174" s="29"/>
      <c r="J174" s="29"/>
      <c r="K174" s="29"/>
      <c r="L174" s="29"/>
      <c r="M174" s="29"/>
      <c r="N174" s="29"/>
      <c r="O174" s="29"/>
      <c r="P174" s="29"/>
      <c r="Q174" s="50" t="s">
        <v>131</v>
      </c>
      <c r="R174" s="50"/>
      <c r="S174" s="50"/>
      <c r="T174" s="50"/>
      <c r="U174" s="50"/>
      <c r="V174" s="50"/>
      <c r="W174" s="50"/>
      <c r="X174" s="30">
        <v>1730.6</v>
      </c>
      <c r="Y174" s="30"/>
      <c r="Z174" s="30"/>
      <c r="AA174" s="30"/>
      <c r="AB174" s="30"/>
      <c r="AC174" s="30">
        <v>1730.6</v>
      </c>
      <c r="AD174" s="30"/>
      <c r="AE174" s="30"/>
      <c r="AF174" s="1"/>
    </row>
    <row r="175" spans="1:32" ht="0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50"/>
      <c r="R175" s="50"/>
      <c r="S175" s="50"/>
      <c r="T175" s="50"/>
      <c r="U175" s="50"/>
      <c r="V175" s="50"/>
      <c r="W175" s="50"/>
      <c r="X175" s="30"/>
      <c r="Y175" s="30"/>
      <c r="Z175" s="30"/>
      <c r="AA175" s="30"/>
      <c r="AB175" s="30"/>
      <c r="AC175" s="30"/>
      <c r="AD175" s="30"/>
      <c r="AE175" s="30"/>
      <c r="AF175" s="1"/>
    </row>
    <row r="176" spans="1:32" ht="8.25" customHeight="1">
      <c r="A176" s="51" t="s">
        <v>45</v>
      </c>
      <c r="B176" s="51"/>
      <c r="C176" s="51"/>
      <c r="D176" s="51"/>
      <c r="E176" s="51"/>
      <c r="F176" s="51"/>
      <c r="G176" s="51"/>
      <c r="H176" s="29">
        <v>21827.91</v>
      </c>
      <c r="I176" s="29"/>
      <c r="J176" s="29"/>
      <c r="K176" s="29"/>
      <c r="L176" s="29"/>
      <c r="M176" s="29">
        <v>21827.91</v>
      </c>
      <c r="N176" s="29"/>
      <c r="O176" s="29"/>
      <c r="P176" s="29"/>
      <c r="Q176" s="50"/>
      <c r="R176" s="50"/>
      <c r="S176" s="50"/>
      <c r="T176" s="50"/>
      <c r="U176" s="50"/>
      <c r="V176" s="50"/>
      <c r="W176" s="50"/>
      <c r="X176" s="30"/>
      <c r="Y176" s="30"/>
      <c r="Z176" s="30"/>
      <c r="AA176" s="30"/>
      <c r="AB176" s="30"/>
      <c r="AC176" s="30"/>
      <c r="AD176" s="30"/>
      <c r="AE176" s="30"/>
      <c r="AF176" s="1"/>
    </row>
    <row r="177" spans="1:32" ht="3" customHeight="1">
      <c r="A177" s="51"/>
      <c r="B177" s="51"/>
      <c r="C177" s="51"/>
      <c r="D177" s="51"/>
      <c r="E177" s="51"/>
      <c r="F177" s="51"/>
      <c r="G177" s="51"/>
      <c r="H177" s="29"/>
      <c r="I177" s="29"/>
      <c r="J177" s="29"/>
      <c r="K177" s="29"/>
      <c r="L177" s="29"/>
      <c r="M177" s="29"/>
      <c r="N177" s="29"/>
      <c r="O177" s="29"/>
      <c r="P177" s="29"/>
      <c r="Q177" s="50" t="s">
        <v>132</v>
      </c>
      <c r="R177" s="50"/>
      <c r="S177" s="50"/>
      <c r="T177" s="50"/>
      <c r="U177" s="50"/>
      <c r="V177" s="50"/>
      <c r="W177" s="50"/>
      <c r="X177" s="30">
        <v>0</v>
      </c>
      <c r="Y177" s="30"/>
      <c r="Z177" s="30"/>
      <c r="AA177" s="30"/>
      <c r="AB177" s="30"/>
      <c r="AC177" s="30">
        <v>0</v>
      </c>
      <c r="AD177" s="30"/>
      <c r="AE177" s="30"/>
      <c r="AF177" s="1"/>
    </row>
    <row r="178" spans="1:32" ht="0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50"/>
      <c r="R178" s="50"/>
      <c r="S178" s="50"/>
      <c r="T178" s="50"/>
      <c r="U178" s="50"/>
      <c r="V178" s="50"/>
      <c r="W178" s="50"/>
      <c r="X178" s="30"/>
      <c r="Y178" s="30"/>
      <c r="Z178" s="30"/>
      <c r="AA178" s="30"/>
      <c r="AB178" s="30"/>
      <c r="AC178" s="30"/>
      <c r="AD178" s="30"/>
      <c r="AE178" s="30"/>
      <c r="AF178" s="1"/>
    </row>
    <row r="179" spans="1:32" ht="17.25" customHeight="1">
      <c r="A179" s="50" t="s">
        <v>46</v>
      </c>
      <c r="B179" s="50"/>
      <c r="C179" s="50"/>
      <c r="D179" s="50"/>
      <c r="E179" s="50"/>
      <c r="F179" s="50"/>
      <c r="G179" s="50"/>
      <c r="H179" s="30">
        <v>0</v>
      </c>
      <c r="I179" s="30"/>
      <c r="J179" s="30"/>
      <c r="K179" s="30"/>
      <c r="L179" s="30"/>
      <c r="M179" s="30">
        <v>0</v>
      </c>
      <c r="N179" s="30"/>
      <c r="O179" s="30"/>
      <c r="P179" s="30"/>
      <c r="Q179" s="50"/>
      <c r="R179" s="50"/>
      <c r="S179" s="50"/>
      <c r="T179" s="50"/>
      <c r="U179" s="50"/>
      <c r="V179" s="50"/>
      <c r="W179" s="50"/>
      <c r="X179" s="30"/>
      <c r="Y179" s="30"/>
      <c r="Z179" s="30"/>
      <c r="AA179" s="30"/>
      <c r="AB179" s="30"/>
      <c r="AC179" s="30"/>
      <c r="AD179" s="30"/>
      <c r="AE179" s="30"/>
      <c r="AF179" s="1"/>
    </row>
    <row r="180" spans="1:32" ht="3" customHeight="1">
      <c r="A180" s="50"/>
      <c r="B180" s="50"/>
      <c r="C180" s="50"/>
      <c r="D180" s="50"/>
      <c r="E180" s="50"/>
      <c r="F180" s="50"/>
      <c r="G180" s="50"/>
      <c r="H180" s="30"/>
      <c r="I180" s="30"/>
      <c r="J180" s="30"/>
      <c r="K180" s="30"/>
      <c r="L180" s="30"/>
      <c r="M180" s="30"/>
      <c r="N180" s="30"/>
      <c r="O180" s="30"/>
      <c r="P180" s="30"/>
      <c r="Q180" s="51" t="s">
        <v>133</v>
      </c>
      <c r="R180" s="51"/>
      <c r="S180" s="51"/>
      <c r="T180" s="51"/>
      <c r="U180" s="51"/>
      <c r="V180" s="51"/>
      <c r="W180" s="51"/>
      <c r="X180" s="29">
        <v>0</v>
      </c>
      <c r="Y180" s="29"/>
      <c r="Z180" s="29"/>
      <c r="AA180" s="29"/>
      <c r="AB180" s="29"/>
      <c r="AC180" s="29">
        <v>0</v>
      </c>
      <c r="AD180" s="29"/>
      <c r="AE180" s="29"/>
      <c r="AF180" s="1"/>
    </row>
    <row r="181" spans="1:32" ht="6.75" customHeight="1">
      <c r="A181" s="50"/>
      <c r="B181" s="50"/>
      <c r="C181" s="50"/>
      <c r="D181" s="50"/>
      <c r="E181" s="50"/>
      <c r="F181" s="50"/>
      <c r="G181" s="50"/>
      <c r="H181" s="4"/>
      <c r="I181" s="4"/>
      <c r="J181" s="4"/>
      <c r="K181" s="4"/>
      <c r="L181" s="4"/>
      <c r="M181" s="4"/>
      <c r="N181" s="4"/>
      <c r="O181" s="4"/>
      <c r="P181" s="4"/>
      <c r="Q181" s="51"/>
      <c r="R181" s="51"/>
      <c r="S181" s="51"/>
      <c r="T181" s="51"/>
      <c r="U181" s="51"/>
      <c r="V181" s="51"/>
      <c r="W181" s="51"/>
      <c r="X181" s="29"/>
      <c r="Y181" s="29"/>
      <c r="Z181" s="29"/>
      <c r="AA181" s="29"/>
      <c r="AB181" s="29"/>
      <c r="AC181" s="29"/>
      <c r="AD181" s="29"/>
      <c r="AE181" s="29"/>
      <c r="AF181" s="1"/>
    </row>
    <row r="182" spans="1:32" ht="2.25" customHeight="1">
      <c r="A182" s="50" t="s">
        <v>47</v>
      </c>
      <c r="B182" s="50"/>
      <c r="C182" s="50"/>
      <c r="D182" s="50"/>
      <c r="E182" s="50"/>
      <c r="F182" s="50"/>
      <c r="G182" s="50"/>
      <c r="H182" s="30">
        <v>21827.91</v>
      </c>
      <c r="I182" s="30"/>
      <c r="J182" s="30"/>
      <c r="K182" s="30"/>
      <c r="L182" s="30"/>
      <c r="M182" s="30">
        <v>21827.91</v>
      </c>
      <c r="N182" s="30"/>
      <c r="O182" s="30"/>
      <c r="P182" s="30"/>
      <c r="Q182" s="51"/>
      <c r="R182" s="51"/>
      <c r="S182" s="51"/>
      <c r="T182" s="51"/>
      <c r="U182" s="51"/>
      <c r="V182" s="51"/>
      <c r="W182" s="51"/>
      <c r="X182" s="29"/>
      <c r="Y182" s="29"/>
      <c r="Z182" s="29"/>
      <c r="AA182" s="29"/>
      <c r="AB182" s="29"/>
      <c r="AC182" s="29"/>
      <c r="AD182" s="29"/>
      <c r="AE182" s="29"/>
      <c r="AF182" s="1"/>
    </row>
    <row r="183" spans="1:32" ht="9.75" customHeight="1">
      <c r="A183" s="50"/>
      <c r="B183" s="50"/>
      <c r="C183" s="50"/>
      <c r="D183" s="50"/>
      <c r="E183" s="50"/>
      <c r="F183" s="50"/>
      <c r="G183" s="50"/>
      <c r="H183" s="30"/>
      <c r="I183" s="30"/>
      <c r="J183" s="30"/>
      <c r="K183" s="30"/>
      <c r="L183" s="30"/>
      <c r="M183" s="30"/>
      <c r="N183" s="30"/>
      <c r="O183" s="30"/>
      <c r="P183" s="30"/>
      <c r="Q183" s="51" t="s">
        <v>134</v>
      </c>
      <c r="R183" s="51"/>
      <c r="S183" s="51"/>
      <c r="T183" s="51"/>
      <c r="U183" s="51"/>
      <c r="V183" s="51"/>
      <c r="W183" s="51"/>
      <c r="X183" s="29">
        <f>X162+X165</f>
        <v>370641239.86</v>
      </c>
      <c r="Y183" s="29"/>
      <c r="Z183" s="29"/>
      <c r="AA183" s="29"/>
      <c r="AB183" s="29"/>
      <c r="AC183" s="29">
        <v>342163707.58</v>
      </c>
      <c r="AD183" s="29"/>
      <c r="AE183" s="29"/>
      <c r="AF183" s="1"/>
    </row>
    <row r="184" spans="1:32" ht="2.25" customHeight="1">
      <c r="A184" s="50"/>
      <c r="B184" s="50"/>
      <c r="C184" s="50"/>
      <c r="D184" s="50"/>
      <c r="E184" s="50"/>
      <c r="F184" s="50"/>
      <c r="G184" s="50"/>
      <c r="H184" s="4"/>
      <c r="I184" s="4"/>
      <c r="J184" s="4"/>
      <c r="K184" s="4"/>
      <c r="L184" s="4"/>
      <c r="M184" s="4"/>
      <c r="N184" s="4"/>
      <c r="O184" s="4"/>
      <c r="P184" s="4"/>
      <c r="Q184" s="51"/>
      <c r="R184" s="51"/>
      <c r="S184" s="51"/>
      <c r="T184" s="51"/>
      <c r="U184" s="51"/>
      <c r="V184" s="51"/>
      <c r="W184" s="51"/>
      <c r="X184" s="29"/>
      <c r="Y184" s="29"/>
      <c r="Z184" s="29"/>
      <c r="AA184" s="29"/>
      <c r="AB184" s="29"/>
      <c r="AC184" s="29"/>
      <c r="AD184" s="29"/>
      <c r="AE184" s="29"/>
      <c r="AF184" s="1"/>
    </row>
    <row r="185" spans="1:32" ht="3.75" customHeight="1">
      <c r="A185" s="50"/>
      <c r="B185" s="50"/>
      <c r="C185" s="50"/>
      <c r="D185" s="50"/>
      <c r="E185" s="50"/>
      <c r="F185" s="50"/>
      <c r="G185" s="50"/>
      <c r="H185" s="4"/>
      <c r="I185" s="4"/>
      <c r="J185" s="4"/>
      <c r="K185" s="4"/>
      <c r="L185" s="4"/>
      <c r="M185" s="4"/>
      <c r="N185" s="4"/>
      <c r="O185" s="4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0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9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1.25" customHeight="1">
      <c r="A189" s="25"/>
      <c r="B189" s="25"/>
      <c r="C189" s="25"/>
      <c r="D189" s="25"/>
      <c r="E189" s="2"/>
      <c r="F189" s="48" t="s">
        <v>87</v>
      </c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23"/>
      <c r="AA189" s="23"/>
      <c r="AB189" s="23"/>
      <c r="AC189" s="23"/>
      <c r="AD189" s="23"/>
      <c r="AE189" s="23"/>
      <c r="AF189" s="23"/>
    </row>
    <row r="190" spans="1:32" ht="4.5" customHeight="1">
      <c r="A190" s="25"/>
      <c r="B190" s="25"/>
      <c r="C190" s="25"/>
      <c r="D190" s="25"/>
      <c r="E190" s="2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22"/>
      <c r="AA190" s="22"/>
      <c r="AB190" s="22"/>
      <c r="AC190" s="22"/>
      <c r="AD190" s="22"/>
      <c r="AE190" s="22"/>
      <c r="AF190" s="22"/>
    </row>
    <row r="191" spans="1:32" ht="6" customHeight="1">
      <c r="A191" s="25"/>
      <c r="B191" s="25"/>
      <c r="C191" s="25"/>
      <c r="D191" s="25"/>
      <c r="E191" s="2"/>
      <c r="F191" s="24" t="s">
        <v>88</v>
      </c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2"/>
      <c r="AA191" s="22"/>
      <c r="AB191" s="22"/>
      <c r="AC191" s="22"/>
      <c r="AD191" s="22"/>
      <c r="AE191" s="22"/>
      <c r="AF191" s="22"/>
    </row>
    <row r="192" spans="1:32" ht="4.5" customHeight="1">
      <c r="A192" s="25"/>
      <c r="B192" s="25"/>
      <c r="C192" s="25"/>
      <c r="D192" s="25"/>
      <c r="E192" s="2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2"/>
      <c r="AA192" s="22"/>
      <c r="AB192" s="22"/>
      <c r="AC192" s="22"/>
      <c r="AD192" s="22"/>
      <c r="AE192" s="22"/>
      <c r="AF192" s="22"/>
    </row>
    <row r="193" spans="1:32" ht="6.75" customHeight="1">
      <c r="A193" s="25"/>
      <c r="B193" s="25"/>
      <c r="C193" s="25"/>
      <c r="D193" s="25"/>
      <c r="E193" s="2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22"/>
      <c r="AA193" s="22"/>
      <c r="AB193" s="22"/>
      <c r="AC193" s="22"/>
      <c r="AD193" s="22"/>
      <c r="AE193" s="22"/>
      <c r="AF193" s="22"/>
    </row>
    <row r="194" spans="1:32" ht="10.5" customHeight="1">
      <c r="A194" s="25"/>
      <c r="B194" s="25"/>
      <c r="C194" s="25"/>
      <c r="D194" s="25"/>
      <c r="E194" s="2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23" t="s">
        <v>157</v>
      </c>
      <c r="AA194" s="23"/>
      <c r="AB194" s="23"/>
      <c r="AC194" s="23"/>
      <c r="AD194" s="23"/>
      <c r="AE194" s="23"/>
      <c r="AF194" s="23"/>
    </row>
    <row r="195" spans="1:32" ht="10.5" customHeight="1">
      <c r="A195" s="25"/>
      <c r="B195" s="25"/>
      <c r="C195" s="25"/>
      <c r="D195" s="25"/>
      <c r="E195" s="2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22"/>
      <c r="AA195" s="22"/>
      <c r="AB195" s="22"/>
      <c r="AC195" s="22"/>
      <c r="AD195" s="22"/>
      <c r="AE195" s="22"/>
      <c r="AF195" s="22"/>
    </row>
    <row r="196" spans="1:32" ht="3.75" customHeight="1">
      <c r="A196" s="25"/>
      <c r="B196" s="25"/>
      <c r="C196" s="25"/>
      <c r="D196" s="25"/>
      <c r="E196" s="2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</row>
    <row r="197" spans="1:32" ht="3.75" customHeight="1">
      <c r="A197" s="15"/>
      <c r="B197" s="15"/>
      <c r="C197" s="15"/>
      <c r="D197" s="15"/>
      <c r="E197" s="2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</row>
    <row r="198" spans="1:32" ht="1.5" customHeight="1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</row>
    <row r="199" spans="1:32" ht="2.25" customHeight="1">
      <c r="A199" s="15"/>
      <c r="B199" s="15"/>
      <c r="C199" s="15"/>
      <c r="D199" s="15"/>
      <c r="E199" s="2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</row>
    <row r="200" spans="1:32" ht="17.25" customHeight="1">
      <c r="A200" s="16" t="s">
        <v>0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"/>
    </row>
    <row r="201" spans="1:32" ht="1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4.25" customHeight="1">
      <c r="A202" s="17" t="s">
        <v>1</v>
      </c>
      <c r="B202" s="17"/>
      <c r="C202" s="17"/>
      <c r="D202" s="17"/>
      <c r="E202" s="17"/>
      <c r="F202" s="17"/>
      <c r="G202" s="17"/>
      <c r="H202" s="17"/>
      <c r="I202" s="1"/>
      <c r="J202" s="18">
        <v>2022</v>
      </c>
      <c r="K202" s="18"/>
      <c r="L202" s="18"/>
      <c r="M202" s="18"/>
      <c r="N202" s="18"/>
      <c r="O202" s="1"/>
      <c r="P202" s="18">
        <v>14</v>
      </c>
      <c r="Q202" s="18"/>
      <c r="R202" s="18"/>
      <c r="S202" s="57" t="s">
        <v>158</v>
      </c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</row>
    <row r="203" spans="1:32" ht="4.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1"/>
    </row>
    <row r="204" spans="1:32" ht="1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8" customHeight="1">
      <c r="A205" s="44" t="s">
        <v>2</v>
      </c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 t="s">
        <v>98</v>
      </c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1"/>
    </row>
    <row r="206" spans="1:32" ht="13.5" customHeight="1">
      <c r="A206" s="21" t="s">
        <v>3</v>
      </c>
      <c r="B206" s="21"/>
      <c r="C206" s="21"/>
      <c r="D206" s="21"/>
      <c r="E206" s="21"/>
      <c r="F206" s="21"/>
      <c r="G206" s="21"/>
      <c r="H206" s="19" t="s">
        <v>89</v>
      </c>
      <c r="I206" s="19"/>
      <c r="J206" s="19"/>
      <c r="K206" s="19"/>
      <c r="L206" s="19"/>
      <c r="M206" s="20" t="s">
        <v>89</v>
      </c>
      <c r="N206" s="20"/>
      <c r="O206" s="20"/>
      <c r="P206" s="20"/>
      <c r="Q206" s="21" t="s">
        <v>3</v>
      </c>
      <c r="R206" s="21"/>
      <c r="S206" s="21"/>
      <c r="T206" s="21"/>
      <c r="U206" s="21"/>
      <c r="V206" s="21"/>
      <c r="W206" s="21"/>
      <c r="X206" s="19" t="s">
        <v>89</v>
      </c>
      <c r="Y206" s="19"/>
      <c r="Z206" s="19"/>
      <c r="AA206" s="19"/>
      <c r="AB206" s="19"/>
      <c r="AC206" s="20" t="s">
        <v>89</v>
      </c>
      <c r="AD206" s="20"/>
      <c r="AE206" s="20"/>
      <c r="AF206" s="1"/>
    </row>
    <row r="207" spans="1:32" ht="13.5" customHeight="1">
      <c r="A207" s="21"/>
      <c r="B207" s="21"/>
      <c r="C207" s="21"/>
      <c r="D207" s="21"/>
      <c r="E207" s="21"/>
      <c r="F207" s="21"/>
      <c r="G207" s="21"/>
      <c r="H207" s="13" t="s">
        <v>90</v>
      </c>
      <c r="I207" s="13"/>
      <c r="J207" s="13"/>
      <c r="K207" s="13"/>
      <c r="L207" s="13"/>
      <c r="M207" s="14" t="s">
        <v>96</v>
      </c>
      <c r="N207" s="14"/>
      <c r="O207" s="14"/>
      <c r="P207" s="14"/>
      <c r="Q207" s="21"/>
      <c r="R207" s="21"/>
      <c r="S207" s="21"/>
      <c r="T207" s="21"/>
      <c r="U207" s="21"/>
      <c r="V207" s="21"/>
      <c r="W207" s="21"/>
      <c r="X207" s="13" t="s">
        <v>90</v>
      </c>
      <c r="Y207" s="13"/>
      <c r="Z207" s="13"/>
      <c r="AA207" s="13"/>
      <c r="AB207" s="13"/>
      <c r="AC207" s="14" t="s">
        <v>96</v>
      </c>
      <c r="AD207" s="14"/>
      <c r="AE207" s="14"/>
      <c r="AF207" s="1"/>
    </row>
    <row r="208" spans="1:32" ht="0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1.25" customHeight="1">
      <c r="A209" s="50" t="s">
        <v>48</v>
      </c>
      <c r="B209" s="50"/>
      <c r="C209" s="50"/>
      <c r="D209" s="50"/>
      <c r="E209" s="50"/>
      <c r="F209" s="50"/>
      <c r="G209" s="50"/>
      <c r="H209" s="30">
        <v>0</v>
      </c>
      <c r="I209" s="30"/>
      <c r="J209" s="30"/>
      <c r="K209" s="30"/>
      <c r="L209" s="30"/>
      <c r="M209" s="30">
        <v>0</v>
      </c>
      <c r="N209" s="30"/>
      <c r="O209" s="30"/>
      <c r="P209" s="30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0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1.25" customHeight="1">
      <c r="A211" s="51" t="s">
        <v>49</v>
      </c>
      <c r="B211" s="51"/>
      <c r="C211" s="51"/>
      <c r="D211" s="51"/>
      <c r="E211" s="51"/>
      <c r="F211" s="51"/>
      <c r="G211" s="51"/>
      <c r="H211" s="29">
        <v>0</v>
      </c>
      <c r="I211" s="29"/>
      <c r="J211" s="29"/>
      <c r="K211" s="29"/>
      <c r="L211" s="29"/>
      <c r="M211" s="29">
        <v>0</v>
      </c>
      <c r="N211" s="29"/>
      <c r="O211" s="29"/>
      <c r="P211" s="29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0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1.25" customHeight="1">
      <c r="A213" s="50" t="s">
        <v>50</v>
      </c>
      <c r="B213" s="50"/>
      <c r="C213" s="50"/>
      <c r="D213" s="50"/>
      <c r="E213" s="50"/>
      <c r="F213" s="50"/>
      <c r="G213" s="50"/>
      <c r="H213" s="30">
        <v>0</v>
      </c>
      <c r="I213" s="30"/>
      <c r="J213" s="30"/>
      <c r="K213" s="30"/>
      <c r="L213" s="30"/>
      <c r="M213" s="30">
        <v>0</v>
      </c>
      <c r="N213" s="30"/>
      <c r="O213" s="30"/>
      <c r="P213" s="30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6.75" customHeight="1">
      <c r="A214" s="50"/>
      <c r="B214" s="50"/>
      <c r="C214" s="50"/>
      <c r="D214" s="50"/>
      <c r="E214" s="50"/>
      <c r="F214" s="50"/>
      <c r="G214" s="50"/>
      <c r="H214" s="4"/>
      <c r="I214" s="4"/>
      <c r="J214" s="4"/>
      <c r="K214" s="4"/>
      <c r="L214" s="4"/>
      <c r="M214" s="4"/>
      <c r="N214" s="4"/>
      <c r="O214" s="4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0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1.25" customHeight="1">
      <c r="A216" s="50" t="s">
        <v>51</v>
      </c>
      <c r="B216" s="50"/>
      <c r="C216" s="50"/>
      <c r="D216" s="50"/>
      <c r="E216" s="50"/>
      <c r="F216" s="50"/>
      <c r="G216" s="50"/>
      <c r="H216" s="30">
        <v>0</v>
      </c>
      <c r="I216" s="30"/>
      <c r="J216" s="30"/>
      <c r="K216" s="30"/>
      <c r="L216" s="30"/>
      <c r="M216" s="30">
        <v>0</v>
      </c>
      <c r="N216" s="30"/>
      <c r="O216" s="30"/>
      <c r="P216" s="30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0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1.25" customHeight="1">
      <c r="A218" s="50" t="s">
        <v>52</v>
      </c>
      <c r="B218" s="50"/>
      <c r="C218" s="50"/>
      <c r="D218" s="50"/>
      <c r="E218" s="50"/>
      <c r="F218" s="50"/>
      <c r="G218" s="50"/>
      <c r="H218" s="30">
        <v>0</v>
      </c>
      <c r="I218" s="30"/>
      <c r="J218" s="30"/>
      <c r="K218" s="30"/>
      <c r="L218" s="30"/>
      <c r="M218" s="30">
        <v>0</v>
      </c>
      <c r="N218" s="30"/>
      <c r="O218" s="30"/>
      <c r="P218" s="30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0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1.25" customHeight="1">
      <c r="A220" s="50" t="s">
        <v>48</v>
      </c>
      <c r="B220" s="50"/>
      <c r="C220" s="50"/>
      <c r="D220" s="50"/>
      <c r="E220" s="50"/>
      <c r="F220" s="50"/>
      <c r="G220" s="50"/>
      <c r="H220" s="30">
        <v>0</v>
      </c>
      <c r="I220" s="30"/>
      <c r="J220" s="30"/>
      <c r="K220" s="30"/>
      <c r="L220" s="30"/>
      <c r="M220" s="30">
        <v>0</v>
      </c>
      <c r="N220" s="30"/>
      <c r="O220" s="30"/>
      <c r="P220" s="30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0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1.25" customHeight="1">
      <c r="A222" s="51" t="s">
        <v>53</v>
      </c>
      <c r="B222" s="51"/>
      <c r="C222" s="51"/>
      <c r="D222" s="51"/>
      <c r="E222" s="51"/>
      <c r="F222" s="51"/>
      <c r="G222" s="51"/>
      <c r="H222" s="29">
        <v>0</v>
      </c>
      <c r="I222" s="29"/>
      <c r="J222" s="29"/>
      <c r="K222" s="29"/>
      <c r="L222" s="29"/>
      <c r="M222" s="29">
        <v>0</v>
      </c>
      <c r="N222" s="29"/>
      <c r="O222" s="29"/>
      <c r="P222" s="29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0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1.25" customHeight="1">
      <c r="A224" s="50" t="s">
        <v>39</v>
      </c>
      <c r="B224" s="50"/>
      <c r="C224" s="50"/>
      <c r="D224" s="50"/>
      <c r="E224" s="50"/>
      <c r="F224" s="50"/>
      <c r="G224" s="50"/>
      <c r="H224" s="30">
        <v>0</v>
      </c>
      <c r="I224" s="30"/>
      <c r="J224" s="30"/>
      <c r="K224" s="30"/>
      <c r="L224" s="30"/>
      <c r="M224" s="30">
        <v>0</v>
      </c>
      <c r="N224" s="30"/>
      <c r="O224" s="30"/>
      <c r="P224" s="30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0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1.25" customHeight="1">
      <c r="A226" s="50" t="s">
        <v>54</v>
      </c>
      <c r="B226" s="50"/>
      <c r="C226" s="50"/>
      <c r="D226" s="50"/>
      <c r="E226" s="50"/>
      <c r="F226" s="50"/>
      <c r="G226" s="50"/>
      <c r="H226" s="30">
        <v>0</v>
      </c>
      <c r="I226" s="30"/>
      <c r="J226" s="30"/>
      <c r="K226" s="30"/>
      <c r="L226" s="30"/>
      <c r="M226" s="30">
        <v>0</v>
      </c>
      <c r="N226" s="30"/>
      <c r="O226" s="30"/>
      <c r="P226" s="30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0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1.25" customHeight="1">
      <c r="A228" s="50" t="s">
        <v>55</v>
      </c>
      <c r="B228" s="50"/>
      <c r="C228" s="50"/>
      <c r="D228" s="50"/>
      <c r="E228" s="50"/>
      <c r="F228" s="50"/>
      <c r="G228" s="50"/>
      <c r="H228" s="30">
        <v>0</v>
      </c>
      <c r="I228" s="30"/>
      <c r="J228" s="30"/>
      <c r="K228" s="30"/>
      <c r="L228" s="30"/>
      <c r="M228" s="30">
        <v>0</v>
      </c>
      <c r="N228" s="30"/>
      <c r="O228" s="30"/>
      <c r="P228" s="30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0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1.25" customHeight="1">
      <c r="A230" s="50" t="s">
        <v>56</v>
      </c>
      <c r="B230" s="50"/>
      <c r="C230" s="50"/>
      <c r="D230" s="50"/>
      <c r="E230" s="50"/>
      <c r="F230" s="50"/>
      <c r="G230" s="50"/>
      <c r="H230" s="30">
        <v>0</v>
      </c>
      <c r="I230" s="30"/>
      <c r="J230" s="30"/>
      <c r="K230" s="30"/>
      <c r="L230" s="30"/>
      <c r="M230" s="30">
        <v>0</v>
      </c>
      <c r="N230" s="30"/>
      <c r="O230" s="30"/>
      <c r="P230" s="30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0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1.25" customHeight="1">
      <c r="A232" s="51" t="s">
        <v>57</v>
      </c>
      <c r="B232" s="51"/>
      <c r="C232" s="51"/>
      <c r="D232" s="51"/>
      <c r="E232" s="51"/>
      <c r="F232" s="51"/>
      <c r="G232" s="51"/>
      <c r="H232" s="29">
        <f>SUM(H233:L240)</f>
        <v>234091668.29</v>
      </c>
      <c r="I232" s="29"/>
      <c r="J232" s="29"/>
      <c r="K232" s="29"/>
      <c r="L232" s="29"/>
      <c r="M232" s="29">
        <v>221044545.66</v>
      </c>
      <c r="N232" s="29"/>
      <c r="O232" s="29"/>
      <c r="P232" s="29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0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1.25" customHeight="1">
      <c r="A234" s="50" t="s">
        <v>58</v>
      </c>
      <c r="B234" s="50"/>
      <c r="C234" s="50"/>
      <c r="D234" s="50"/>
      <c r="E234" s="50"/>
      <c r="F234" s="50"/>
      <c r="G234" s="50"/>
      <c r="H234" s="30">
        <v>46322485.52</v>
      </c>
      <c r="I234" s="30"/>
      <c r="J234" s="30"/>
      <c r="K234" s="30"/>
      <c r="L234" s="30"/>
      <c r="M234" s="30">
        <v>36251232.97</v>
      </c>
      <c r="N234" s="30"/>
      <c r="O234" s="30"/>
      <c r="P234" s="30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0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1.25" customHeight="1">
      <c r="A236" s="50" t="s">
        <v>59</v>
      </c>
      <c r="B236" s="50"/>
      <c r="C236" s="50"/>
      <c r="D236" s="50"/>
      <c r="E236" s="50"/>
      <c r="F236" s="50"/>
      <c r="G236" s="50"/>
      <c r="H236" s="30">
        <v>195913033.32</v>
      </c>
      <c r="I236" s="30"/>
      <c r="J236" s="30"/>
      <c r="K236" s="30"/>
      <c r="L236" s="30"/>
      <c r="M236" s="30">
        <v>191683876.75</v>
      </c>
      <c r="N236" s="30"/>
      <c r="O236" s="30"/>
      <c r="P236" s="30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0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>
      <c r="A238" s="50" t="s">
        <v>60</v>
      </c>
      <c r="B238" s="50"/>
      <c r="C238" s="50"/>
      <c r="D238" s="50"/>
      <c r="E238" s="50"/>
      <c r="F238" s="50"/>
      <c r="G238" s="50"/>
      <c r="H238" s="30">
        <v>-8143850.55</v>
      </c>
      <c r="I238" s="30"/>
      <c r="J238" s="30"/>
      <c r="K238" s="30"/>
      <c r="L238" s="30"/>
      <c r="M238" s="30">
        <v>-6890564.06</v>
      </c>
      <c r="N238" s="30"/>
      <c r="O238" s="30"/>
      <c r="P238" s="30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1.25" customHeight="1">
      <c r="A239" s="50"/>
      <c r="B239" s="50"/>
      <c r="C239" s="50"/>
      <c r="D239" s="50"/>
      <c r="E239" s="50"/>
      <c r="F239" s="50"/>
      <c r="G239" s="50"/>
      <c r="H239" s="4"/>
      <c r="I239" s="4"/>
      <c r="J239" s="4"/>
      <c r="K239" s="4"/>
      <c r="L239" s="4"/>
      <c r="M239" s="4"/>
      <c r="N239" s="4"/>
      <c r="O239" s="4"/>
      <c r="P239" s="4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" customHeight="1">
      <c r="A240" s="50" t="s">
        <v>61</v>
      </c>
      <c r="B240" s="50"/>
      <c r="C240" s="50"/>
      <c r="D240" s="50"/>
      <c r="E240" s="50"/>
      <c r="F240" s="50"/>
      <c r="G240" s="50"/>
      <c r="H240" s="30">
        <v>0</v>
      </c>
      <c r="I240" s="30"/>
      <c r="J240" s="30"/>
      <c r="K240" s="30"/>
      <c r="L240" s="30"/>
      <c r="M240" s="30">
        <v>0</v>
      </c>
      <c r="N240" s="30"/>
      <c r="O240" s="30"/>
      <c r="P240" s="30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" customHeight="1">
      <c r="A241" s="51" t="s">
        <v>62</v>
      </c>
      <c r="B241" s="51"/>
      <c r="C241" s="51"/>
      <c r="D241" s="51"/>
      <c r="E241" s="51"/>
      <c r="F241" s="51"/>
      <c r="G241" s="51"/>
      <c r="H241" s="29">
        <v>1490</v>
      </c>
      <c r="I241" s="29"/>
      <c r="J241" s="29"/>
      <c r="K241" s="29"/>
      <c r="L241" s="29"/>
      <c r="M241" s="29">
        <v>1490</v>
      </c>
      <c r="N241" s="29"/>
      <c r="O241" s="29"/>
      <c r="P241" s="29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" customHeight="1">
      <c r="A242" s="50" t="s">
        <v>63</v>
      </c>
      <c r="B242" s="50"/>
      <c r="C242" s="50"/>
      <c r="D242" s="50"/>
      <c r="E242" s="50"/>
      <c r="F242" s="50"/>
      <c r="G242" s="50"/>
      <c r="H242" s="30">
        <v>1490</v>
      </c>
      <c r="I242" s="30"/>
      <c r="J242" s="30"/>
      <c r="K242" s="30"/>
      <c r="L242" s="30"/>
      <c r="M242" s="30">
        <v>1490</v>
      </c>
      <c r="N242" s="30"/>
      <c r="O242" s="30"/>
      <c r="P242" s="30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" customHeight="1">
      <c r="A243" s="50" t="s">
        <v>64</v>
      </c>
      <c r="B243" s="50"/>
      <c r="C243" s="50"/>
      <c r="D243" s="50"/>
      <c r="E243" s="50"/>
      <c r="F243" s="50"/>
      <c r="G243" s="50"/>
      <c r="H243" s="30">
        <v>0</v>
      </c>
      <c r="I243" s="30"/>
      <c r="J243" s="30"/>
      <c r="K243" s="30"/>
      <c r="L243" s="30"/>
      <c r="M243" s="30">
        <v>0</v>
      </c>
      <c r="N243" s="30"/>
      <c r="O243" s="30"/>
      <c r="P243" s="30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" customHeight="1">
      <c r="A244" s="50" t="s">
        <v>65</v>
      </c>
      <c r="B244" s="50"/>
      <c r="C244" s="50"/>
      <c r="D244" s="50"/>
      <c r="E244" s="50"/>
      <c r="F244" s="50"/>
      <c r="G244" s="50"/>
      <c r="H244" s="30">
        <v>0</v>
      </c>
      <c r="I244" s="30"/>
      <c r="J244" s="30"/>
      <c r="K244" s="30"/>
      <c r="L244" s="30"/>
      <c r="M244" s="30">
        <v>0</v>
      </c>
      <c r="N244" s="30"/>
      <c r="O244" s="30"/>
      <c r="P244" s="30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" customHeight="1">
      <c r="A245" s="50" t="s">
        <v>66</v>
      </c>
      <c r="B245" s="50"/>
      <c r="C245" s="50"/>
      <c r="D245" s="50"/>
      <c r="E245" s="50"/>
      <c r="F245" s="50"/>
      <c r="G245" s="50"/>
      <c r="H245" s="30">
        <v>0</v>
      </c>
      <c r="I245" s="30"/>
      <c r="J245" s="30"/>
      <c r="K245" s="30"/>
      <c r="L245" s="30"/>
      <c r="M245" s="30">
        <v>0</v>
      </c>
      <c r="N245" s="30"/>
      <c r="O245" s="30"/>
      <c r="P245" s="30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" customHeight="1">
      <c r="A246" s="50" t="s">
        <v>61</v>
      </c>
      <c r="B246" s="50"/>
      <c r="C246" s="50"/>
      <c r="D246" s="50"/>
      <c r="E246" s="50"/>
      <c r="F246" s="50"/>
      <c r="G246" s="50"/>
      <c r="H246" s="30">
        <v>0</v>
      </c>
      <c r="I246" s="30"/>
      <c r="J246" s="30"/>
      <c r="K246" s="30"/>
      <c r="L246" s="30"/>
      <c r="M246" s="30">
        <v>0</v>
      </c>
      <c r="N246" s="30"/>
      <c r="O246" s="30"/>
      <c r="P246" s="30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" customHeight="1">
      <c r="A247" s="51" t="s">
        <v>67</v>
      </c>
      <c r="B247" s="51"/>
      <c r="C247" s="51"/>
      <c r="D247" s="51"/>
      <c r="E247" s="51"/>
      <c r="F247" s="51"/>
      <c r="G247" s="51"/>
      <c r="H247" s="29">
        <v>0</v>
      </c>
      <c r="I247" s="29"/>
      <c r="J247" s="29"/>
      <c r="K247" s="29"/>
      <c r="L247" s="29"/>
      <c r="M247" s="29">
        <v>0</v>
      </c>
      <c r="N247" s="29"/>
      <c r="O247" s="29"/>
      <c r="P247" s="29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.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1"/>
      <c r="AF249" s="1"/>
    </row>
    <row r="250" spans="1:32" ht="11.25" customHeight="1">
      <c r="A250" s="52" t="s">
        <v>68</v>
      </c>
      <c r="B250" s="52"/>
      <c r="C250" s="52"/>
      <c r="D250" s="52"/>
      <c r="E250" s="52"/>
      <c r="F250" s="52"/>
      <c r="G250" s="52"/>
      <c r="H250" s="34">
        <f>H102+H22</f>
        <v>630070044.1600001</v>
      </c>
      <c r="I250" s="34"/>
      <c r="J250" s="34"/>
      <c r="K250" s="34"/>
      <c r="L250" s="34"/>
      <c r="M250" s="34">
        <v>612556182.76</v>
      </c>
      <c r="N250" s="34"/>
      <c r="O250" s="34"/>
      <c r="P250" s="34"/>
      <c r="Q250" s="52" t="s">
        <v>68</v>
      </c>
      <c r="R250" s="52"/>
      <c r="S250" s="52"/>
      <c r="T250" s="52"/>
      <c r="U250" s="52"/>
      <c r="V250" s="52"/>
      <c r="W250" s="34">
        <f>X132+X183</f>
        <v>630070044.16</v>
      </c>
      <c r="X250" s="34"/>
      <c r="Y250" s="34"/>
      <c r="Z250" s="34"/>
      <c r="AA250" s="34"/>
      <c r="AB250" s="34">
        <v>612556182.76</v>
      </c>
      <c r="AC250" s="34"/>
      <c r="AD250" s="34"/>
      <c r="AE250" s="1"/>
      <c r="AF250" s="1"/>
    </row>
    <row r="251" spans="1:32" ht="1.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1"/>
      <c r="AF251" s="1"/>
    </row>
    <row r="252" spans="1:32" ht="39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.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1"/>
      <c r="AF253" s="1"/>
    </row>
    <row r="254" spans="1:32" ht="11.25" customHeight="1">
      <c r="A254" s="46" t="s">
        <v>69</v>
      </c>
      <c r="B254" s="46"/>
      <c r="C254" s="46"/>
      <c r="D254" s="46"/>
      <c r="E254" s="46"/>
      <c r="F254" s="46"/>
      <c r="G254" s="46"/>
      <c r="H254" s="35">
        <v>311321399.43</v>
      </c>
      <c r="I254" s="35"/>
      <c r="J254" s="35"/>
      <c r="K254" s="35"/>
      <c r="L254" s="35"/>
      <c r="M254" s="35">
        <v>303758766.41</v>
      </c>
      <c r="N254" s="35"/>
      <c r="O254" s="35"/>
      <c r="P254" s="35"/>
      <c r="Q254" s="46" t="s">
        <v>135</v>
      </c>
      <c r="R254" s="46"/>
      <c r="S254" s="46"/>
      <c r="T254" s="46"/>
      <c r="U254" s="46"/>
      <c r="V254" s="46"/>
      <c r="W254" s="35">
        <v>54674783.69</v>
      </c>
      <c r="X254" s="35"/>
      <c r="Y254" s="35"/>
      <c r="Z254" s="35"/>
      <c r="AA254" s="35"/>
      <c r="AB254" s="35">
        <v>61201136.41</v>
      </c>
      <c r="AC254" s="35"/>
      <c r="AD254" s="35"/>
      <c r="AE254" s="1"/>
      <c r="AF254" s="1"/>
    </row>
    <row r="255" spans="1:32" ht="1.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1"/>
      <c r="AF255" s="1"/>
    </row>
    <row r="256" spans="1:32" ht="11.25" customHeight="1">
      <c r="A256" s="46" t="s">
        <v>70</v>
      </c>
      <c r="B256" s="46"/>
      <c r="C256" s="46"/>
      <c r="D256" s="46"/>
      <c r="E256" s="46"/>
      <c r="F256" s="46"/>
      <c r="G256" s="46"/>
      <c r="H256" s="35">
        <v>318748644.73</v>
      </c>
      <c r="I256" s="35"/>
      <c r="J256" s="35"/>
      <c r="K256" s="35"/>
      <c r="L256" s="35"/>
      <c r="M256" s="35">
        <v>308797416.35</v>
      </c>
      <c r="N256" s="35"/>
      <c r="O256" s="35"/>
      <c r="P256" s="35"/>
      <c r="Q256" s="46" t="s">
        <v>136</v>
      </c>
      <c r="R256" s="46"/>
      <c r="S256" s="46"/>
      <c r="T256" s="46"/>
      <c r="U256" s="46"/>
      <c r="V256" s="46"/>
      <c r="W256" s="35">
        <v>233009853.48</v>
      </c>
      <c r="X256" s="35"/>
      <c r="Y256" s="35"/>
      <c r="Z256" s="35"/>
      <c r="AA256" s="35"/>
      <c r="AB256" s="35">
        <v>235882531.13</v>
      </c>
      <c r="AC256" s="35"/>
      <c r="AD256" s="35"/>
      <c r="AE256" s="1"/>
      <c r="AF256" s="1"/>
    </row>
    <row r="257" spans="1:32" ht="1.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1"/>
      <c r="AF257" s="1"/>
    </row>
    <row r="258" spans="1:32" ht="1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1"/>
      <c r="AF258" s="1"/>
    </row>
    <row r="259" spans="1:32" ht="12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46" t="s">
        <v>137</v>
      </c>
      <c r="R259" s="46"/>
      <c r="S259" s="46"/>
      <c r="T259" s="46"/>
      <c r="U259" s="46"/>
      <c r="V259" s="46"/>
      <c r="W259" s="35">
        <f>(H254+H256)-(W254+W256)</f>
        <v>342385406.9900001</v>
      </c>
      <c r="X259" s="35"/>
      <c r="Y259" s="35"/>
      <c r="Z259" s="35"/>
      <c r="AA259" s="35"/>
      <c r="AB259" s="35">
        <v>315472515.22</v>
      </c>
      <c r="AC259" s="35"/>
      <c r="AD259" s="35"/>
      <c r="AE259" s="1"/>
      <c r="AF259" s="1"/>
    </row>
    <row r="260" spans="1:32" ht="1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1"/>
      <c r="AF260" s="1"/>
    </row>
    <row r="261" spans="1:32" ht="4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1"/>
      <c r="AF261" s="1"/>
    </row>
    <row r="262" spans="1:32" ht="30" customHeight="1">
      <c r="A262" s="1"/>
      <c r="B262" s="58" t="s">
        <v>159</v>
      </c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1"/>
    </row>
    <row r="263" spans="1:32" ht="5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1"/>
      <c r="AF263" s="1"/>
    </row>
    <row r="264" spans="1:32" ht="15.75" customHeight="1">
      <c r="A264" s="1"/>
      <c r="B264" s="11"/>
      <c r="C264" s="11"/>
      <c r="D264" s="28" t="s">
        <v>84</v>
      </c>
      <c r="E264" s="28"/>
      <c r="F264" s="28"/>
      <c r="G264" s="28"/>
      <c r="H264" s="28"/>
      <c r="I264" s="28"/>
      <c r="J264" s="28"/>
      <c r="K264" s="12"/>
      <c r="L264" s="28" t="s">
        <v>93</v>
      </c>
      <c r="M264" s="28"/>
      <c r="N264" s="28"/>
      <c r="O264" s="28"/>
      <c r="P264" s="28"/>
      <c r="Q264" s="28"/>
      <c r="R264" s="28"/>
      <c r="S264" s="28"/>
      <c r="T264" s="12"/>
      <c r="U264" s="28" t="s">
        <v>142</v>
      </c>
      <c r="V264" s="28"/>
      <c r="W264" s="28"/>
      <c r="X264" s="28"/>
      <c r="Y264" s="28"/>
      <c r="Z264" s="28"/>
      <c r="AA264" s="3"/>
      <c r="AB264" s="3"/>
      <c r="AC264" s="3"/>
      <c r="AD264" s="3"/>
      <c r="AE264" s="1"/>
      <c r="AF264" s="1"/>
    </row>
    <row r="265" spans="1:32" ht="1.5" customHeight="1">
      <c r="A265" s="1"/>
      <c r="B265" s="11"/>
      <c r="C265" s="11"/>
      <c r="D265" s="28" t="s">
        <v>85</v>
      </c>
      <c r="E265" s="28"/>
      <c r="F265" s="28"/>
      <c r="G265" s="28"/>
      <c r="H265" s="28"/>
      <c r="I265" s="28"/>
      <c r="J265" s="28"/>
      <c r="K265" s="12"/>
      <c r="L265" s="28" t="s">
        <v>94</v>
      </c>
      <c r="M265" s="28"/>
      <c r="N265" s="28"/>
      <c r="O265" s="28"/>
      <c r="P265" s="28"/>
      <c r="Q265" s="28"/>
      <c r="R265" s="28"/>
      <c r="S265" s="28"/>
      <c r="T265" s="12"/>
      <c r="U265" s="28"/>
      <c r="V265" s="28"/>
      <c r="W265" s="28"/>
      <c r="X265" s="28"/>
      <c r="Y265" s="28"/>
      <c r="Z265" s="28"/>
      <c r="AA265" s="3"/>
      <c r="AB265" s="3"/>
      <c r="AC265" s="3"/>
      <c r="AD265" s="3"/>
      <c r="AE265" s="1"/>
      <c r="AF265" s="1"/>
    </row>
    <row r="266" spans="1:32" ht="5.25" customHeight="1">
      <c r="A266" s="1"/>
      <c r="B266" s="11"/>
      <c r="C266" s="11"/>
      <c r="D266" s="28"/>
      <c r="E266" s="28"/>
      <c r="F266" s="28"/>
      <c r="G266" s="28"/>
      <c r="H266" s="28"/>
      <c r="I266" s="28"/>
      <c r="J266" s="28"/>
      <c r="K266" s="12"/>
      <c r="L266" s="28"/>
      <c r="M266" s="28"/>
      <c r="N266" s="28"/>
      <c r="O266" s="28"/>
      <c r="P266" s="28"/>
      <c r="Q266" s="28"/>
      <c r="R266" s="28"/>
      <c r="S266" s="28"/>
      <c r="T266" s="12"/>
      <c r="U266" s="28" t="s">
        <v>143</v>
      </c>
      <c r="V266" s="28"/>
      <c r="W266" s="28"/>
      <c r="X266" s="28"/>
      <c r="Y266" s="28"/>
      <c r="Z266" s="28"/>
      <c r="AA266" s="3"/>
      <c r="AB266" s="3"/>
      <c r="AC266" s="3"/>
      <c r="AD266" s="3"/>
      <c r="AE266" s="1"/>
      <c r="AF266" s="1"/>
    </row>
    <row r="267" spans="1:32" ht="5.25" customHeight="1">
      <c r="A267" s="1"/>
      <c r="B267" s="11"/>
      <c r="C267" s="11"/>
      <c r="D267" s="28"/>
      <c r="E267" s="28"/>
      <c r="F267" s="28"/>
      <c r="G267" s="28"/>
      <c r="H267" s="28"/>
      <c r="I267" s="28"/>
      <c r="J267" s="28"/>
      <c r="K267" s="12"/>
      <c r="L267" s="28" t="s">
        <v>95</v>
      </c>
      <c r="M267" s="28"/>
      <c r="N267" s="28"/>
      <c r="O267" s="28"/>
      <c r="P267" s="28"/>
      <c r="Q267" s="28"/>
      <c r="R267" s="28"/>
      <c r="S267" s="28"/>
      <c r="T267" s="12"/>
      <c r="U267" s="28"/>
      <c r="V267" s="28"/>
      <c r="W267" s="28"/>
      <c r="X267" s="28"/>
      <c r="Y267" s="28"/>
      <c r="Z267" s="28"/>
      <c r="AA267" s="3"/>
      <c r="AB267" s="3"/>
      <c r="AC267" s="3"/>
      <c r="AD267" s="3"/>
      <c r="AE267" s="1"/>
      <c r="AF267" s="1"/>
    </row>
    <row r="268" spans="1:32" ht="3" customHeight="1">
      <c r="A268" s="1"/>
      <c r="B268" s="11"/>
      <c r="C268" s="11"/>
      <c r="D268" s="28" t="s">
        <v>86</v>
      </c>
      <c r="E268" s="28"/>
      <c r="F268" s="28"/>
      <c r="G268" s="28"/>
      <c r="H268" s="28"/>
      <c r="I268" s="28"/>
      <c r="J268" s="28"/>
      <c r="K268" s="12"/>
      <c r="L268" s="28"/>
      <c r="M268" s="28"/>
      <c r="N268" s="28"/>
      <c r="O268" s="28"/>
      <c r="P268" s="28"/>
      <c r="Q268" s="28"/>
      <c r="R268" s="28"/>
      <c r="S268" s="28"/>
      <c r="T268" s="12"/>
      <c r="U268" s="28" t="s">
        <v>144</v>
      </c>
      <c r="V268" s="28"/>
      <c r="W268" s="28"/>
      <c r="X268" s="28"/>
      <c r="Y268" s="28"/>
      <c r="Z268" s="28"/>
      <c r="AA268" s="3"/>
      <c r="AB268" s="3"/>
      <c r="AC268" s="3"/>
      <c r="AD268" s="3"/>
      <c r="AE268" s="1"/>
      <c r="AF268" s="1"/>
    </row>
    <row r="269" spans="1:32" ht="12.75">
      <c r="A269" s="1"/>
      <c r="B269" s="11"/>
      <c r="C269" s="11"/>
      <c r="D269" s="28"/>
      <c r="E269" s="28"/>
      <c r="F269" s="28"/>
      <c r="G269" s="28"/>
      <c r="H269" s="28"/>
      <c r="I269" s="28"/>
      <c r="J269" s="28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28"/>
      <c r="V269" s="28"/>
      <c r="W269" s="28"/>
      <c r="X269" s="28"/>
      <c r="Y269" s="28"/>
      <c r="Z269" s="28"/>
      <c r="AA269" s="3"/>
      <c r="AB269" s="3"/>
      <c r="AC269" s="3"/>
      <c r="AD269" s="3"/>
      <c r="AE269" s="1"/>
      <c r="AF269" s="1"/>
    </row>
    <row r="270" spans="1:32" ht="12" customHeight="1">
      <c r="A270" s="26" t="s">
        <v>78</v>
      </c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4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1.25" customHeight="1">
      <c r="A272" s="1"/>
      <c r="B272" s="24" t="s">
        <v>79</v>
      </c>
      <c r="C272" s="24"/>
      <c r="D272" s="24"/>
      <c r="E272" s="24"/>
      <c r="F272" s="24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0.5" customHeight="1">
      <c r="A273" s="1"/>
      <c r="B273" s="27" t="s">
        <v>80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0.5" customHeight="1">
      <c r="A274" s="1"/>
      <c r="B274" s="27" t="s">
        <v>81</v>
      </c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1.25" customHeight="1">
      <c r="A275" s="1"/>
      <c r="B275" s="27" t="s">
        <v>82</v>
      </c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0.5" customHeight="1">
      <c r="A276" s="1"/>
      <c r="B276" s="27" t="s">
        <v>83</v>
      </c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47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1"/>
      <c r="AF277" s="1"/>
    </row>
    <row r="278" spans="1:32" ht="9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1.25" customHeight="1">
      <c r="A279" s="25"/>
      <c r="B279" s="25"/>
      <c r="C279" s="25"/>
      <c r="D279" s="25"/>
      <c r="E279" s="2"/>
      <c r="F279" s="48" t="s">
        <v>87</v>
      </c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23"/>
      <c r="AA279" s="23"/>
      <c r="AB279" s="23"/>
      <c r="AC279" s="23"/>
      <c r="AD279" s="23"/>
      <c r="AE279" s="23"/>
      <c r="AF279" s="23"/>
    </row>
    <row r="280" spans="1:32" ht="4.5" customHeight="1">
      <c r="A280" s="25"/>
      <c r="B280" s="25"/>
      <c r="C280" s="25"/>
      <c r="D280" s="25"/>
      <c r="E280" s="2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22"/>
      <c r="AA280" s="22"/>
      <c r="AB280" s="22"/>
      <c r="AC280" s="22"/>
      <c r="AD280" s="22"/>
      <c r="AE280" s="22"/>
      <c r="AF280" s="22"/>
    </row>
    <row r="281" spans="1:32" ht="6" customHeight="1">
      <c r="A281" s="25"/>
      <c r="B281" s="25"/>
      <c r="C281" s="25"/>
      <c r="D281" s="25"/>
      <c r="E281" s="2"/>
      <c r="F281" s="24" t="s">
        <v>88</v>
      </c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2"/>
      <c r="AA281" s="22"/>
      <c r="AB281" s="22"/>
      <c r="AC281" s="22"/>
      <c r="AD281" s="22"/>
      <c r="AE281" s="22"/>
      <c r="AF281" s="22"/>
    </row>
    <row r="282" spans="1:32" ht="4.5" customHeight="1">
      <c r="A282" s="25"/>
      <c r="B282" s="25"/>
      <c r="C282" s="25"/>
      <c r="D282" s="25"/>
      <c r="E282" s="2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2"/>
      <c r="AA282" s="22"/>
      <c r="AB282" s="22"/>
      <c r="AC282" s="22"/>
      <c r="AD282" s="22"/>
      <c r="AE282" s="22"/>
      <c r="AF282" s="22"/>
    </row>
    <row r="283" spans="1:32" ht="6.75" customHeight="1">
      <c r="A283" s="25"/>
      <c r="B283" s="25"/>
      <c r="C283" s="25"/>
      <c r="D283" s="25"/>
      <c r="E283" s="2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22"/>
      <c r="AA283" s="22"/>
      <c r="AB283" s="22"/>
      <c r="AC283" s="22"/>
      <c r="AD283" s="22"/>
      <c r="AE283" s="22"/>
      <c r="AF283" s="22"/>
    </row>
    <row r="284" spans="1:32" ht="10.5" customHeight="1">
      <c r="A284" s="25"/>
      <c r="B284" s="25"/>
      <c r="C284" s="25"/>
      <c r="D284" s="25"/>
      <c r="E284" s="2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23" t="s">
        <v>156</v>
      </c>
      <c r="AA284" s="23"/>
      <c r="AB284" s="23"/>
      <c r="AC284" s="23"/>
      <c r="AD284" s="23"/>
      <c r="AE284" s="23"/>
      <c r="AF284" s="23"/>
    </row>
    <row r="285" spans="1:32" ht="10.5" customHeight="1">
      <c r="A285" s="25"/>
      <c r="B285" s="25"/>
      <c r="C285" s="25"/>
      <c r="D285" s="25"/>
      <c r="E285" s="2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22"/>
      <c r="AA285" s="22"/>
      <c r="AB285" s="22"/>
      <c r="AC285" s="22"/>
      <c r="AD285" s="22"/>
      <c r="AE285" s="22"/>
      <c r="AF285" s="22"/>
    </row>
    <row r="286" spans="1:32" ht="3.75" customHeight="1">
      <c r="A286" s="25"/>
      <c r="B286" s="25"/>
      <c r="C286" s="25"/>
      <c r="D286" s="25"/>
      <c r="E286" s="2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</row>
    <row r="287" spans="1:32" ht="3.75" customHeight="1">
      <c r="A287" s="15"/>
      <c r="B287" s="15"/>
      <c r="C287" s="15"/>
      <c r="D287" s="15"/>
      <c r="E287" s="2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</row>
    <row r="288" spans="1:32" ht="1.5" customHeight="1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</row>
    <row r="289" spans="1:32" ht="2.25" customHeight="1">
      <c r="A289" s="15"/>
      <c r="B289" s="15"/>
      <c r="C289" s="15"/>
      <c r="D289" s="15"/>
      <c r="E289" s="2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</row>
    <row r="290" spans="1:32" ht="17.25" customHeight="1">
      <c r="A290" s="16" t="s">
        <v>0</v>
      </c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"/>
    </row>
    <row r="291" spans="1:32" ht="1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4.25" customHeight="1">
      <c r="A292" s="17" t="s">
        <v>1</v>
      </c>
      <c r="B292" s="17"/>
      <c r="C292" s="17"/>
      <c r="D292" s="17"/>
      <c r="E292" s="17"/>
      <c r="F292" s="17"/>
      <c r="G292" s="17"/>
      <c r="H292" s="17"/>
      <c r="I292" s="1"/>
      <c r="J292" s="18">
        <v>2021</v>
      </c>
      <c r="K292" s="18"/>
      <c r="L292" s="18"/>
      <c r="M292" s="18"/>
      <c r="N292" s="18"/>
      <c r="O292" s="1"/>
      <c r="P292" s="18">
        <v>14</v>
      </c>
      <c r="Q292" s="18"/>
      <c r="R292" s="18"/>
      <c r="S292" s="57" t="s">
        <v>158</v>
      </c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10"/>
      <c r="AF292" s="10"/>
    </row>
    <row r="293" spans="1:32" ht="4.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1"/>
    </row>
    <row r="294" spans="1:32" ht="18" customHeight="1">
      <c r="A294" s="55" t="s">
        <v>71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6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8" customHeight="1">
      <c r="A296" s="44" t="s">
        <v>72</v>
      </c>
      <c r="B296" s="44"/>
      <c r="C296" s="44"/>
      <c r="D296" s="44"/>
      <c r="E296" s="44"/>
      <c r="F296" s="44"/>
      <c r="G296" s="44"/>
      <c r="H296" s="31" t="s">
        <v>91</v>
      </c>
      <c r="I296" s="31"/>
      <c r="J296" s="31"/>
      <c r="K296" s="31"/>
      <c r="L296" s="31"/>
      <c r="M296" s="31" t="s">
        <v>91</v>
      </c>
      <c r="N296" s="31"/>
      <c r="O296" s="31"/>
      <c r="P296" s="31"/>
      <c r="Q296" s="44" t="s">
        <v>72</v>
      </c>
      <c r="R296" s="44"/>
      <c r="S296" s="44"/>
      <c r="T296" s="44"/>
      <c r="U296" s="44"/>
      <c r="V296" s="44"/>
      <c r="W296" s="38" t="s">
        <v>91</v>
      </c>
      <c r="X296" s="39"/>
      <c r="Y296" s="39"/>
      <c r="Z296" s="39"/>
      <c r="AA296" s="40"/>
      <c r="AB296" s="31" t="s">
        <v>91</v>
      </c>
      <c r="AC296" s="31"/>
      <c r="AD296" s="31"/>
      <c r="AE296" s="1"/>
      <c r="AF296" s="1"/>
    </row>
    <row r="297" spans="1:32" ht="23.25" customHeight="1">
      <c r="A297" s="44" t="s">
        <v>73</v>
      </c>
      <c r="B297" s="44"/>
      <c r="C297" s="44"/>
      <c r="D297" s="44"/>
      <c r="E297" s="44"/>
      <c r="F297" s="44"/>
      <c r="G297" s="44"/>
      <c r="H297" s="32" t="s">
        <v>92</v>
      </c>
      <c r="I297" s="32"/>
      <c r="J297" s="32"/>
      <c r="K297" s="32"/>
      <c r="L297" s="32"/>
      <c r="M297" s="32" t="s">
        <v>97</v>
      </c>
      <c r="N297" s="32"/>
      <c r="O297" s="32"/>
      <c r="P297" s="32"/>
      <c r="Q297" s="44" t="s">
        <v>138</v>
      </c>
      <c r="R297" s="44"/>
      <c r="S297" s="44"/>
      <c r="T297" s="44"/>
      <c r="U297" s="44"/>
      <c r="V297" s="44"/>
      <c r="W297" s="41" t="s">
        <v>92</v>
      </c>
      <c r="X297" s="42"/>
      <c r="Y297" s="42"/>
      <c r="Z297" s="42"/>
      <c r="AA297" s="43"/>
      <c r="AB297" s="32" t="s">
        <v>97</v>
      </c>
      <c r="AC297" s="32"/>
      <c r="AD297" s="32"/>
      <c r="AE297" s="1"/>
      <c r="AF297" s="1"/>
    </row>
    <row r="298" spans="1:32" ht="6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" customHeight="1">
      <c r="A299" s="45" t="s">
        <v>74</v>
      </c>
      <c r="B299" s="45"/>
      <c r="C299" s="45"/>
      <c r="D299" s="45"/>
      <c r="E299" s="45"/>
      <c r="F299" s="45"/>
      <c r="G299" s="45"/>
      <c r="H299" s="33">
        <v>1263606.36</v>
      </c>
      <c r="I299" s="33"/>
      <c r="J299" s="33"/>
      <c r="K299" s="33"/>
      <c r="L299" s="33"/>
      <c r="M299" s="33">
        <v>1586919.1</v>
      </c>
      <c r="N299" s="33"/>
      <c r="O299" s="33"/>
      <c r="P299" s="33"/>
      <c r="Q299" s="45" t="s">
        <v>139</v>
      </c>
      <c r="R299" s="45"/>
      <c r="S299" s="45"/>
      <c r="T299" s="45"/>
      <c r="U299" s="45"/>
      <c r="V299" s="45"/>
      <c r="W299" s="33">
        <v>0</v>
      </c>
      <c r="X299" s="33"/>
      <c r="Y299" s="33"/>
      <c r="Z299" s="33"/>
      <c r="AA299" s="33"/>
      <c r="AB299" s="33">
        <v>0</v>
      </c>
      <c r="AC299" s="33"/>
      <c r="AD299" s="33"/>
      <c r="AE299" s="1"/>
      <c r="AF299" s="1"/>
    </row>
    <row r="300" spans="1:32" ht="12" customHeight="1">
      <c r="A300" s="45" t="s">
        <v>75</v>
      </c>
      <c r="B300" s="45"/>
      <c r="C300" s="45"/>
      <c r="D300" s="45"/>
      <c r="E300" s="45"/>
      <c r="F300" s="45"/>
      <c r="G300" s="45"/>
      <c r="H300" s="33">
        <v>826934.83</v>
      </c>
      <c r="I300" s="33"/>
      <c r="J300" s="33"/>
      <c r="K300" s="33"/>
      <c r="L300" s="33"/>
      <c r="M300" s="33">
        <v>170842.81</v>
      </c>
      <c r="N300" s="33"/>
      <c r="O300" s="33"/>
      <c r="P300" s="33"/>
      <c r="Q300" s="45" t="s">
        <v>75</v>
      </c>
      <c r="R300" s="45"/>
      <c r="S300" s="45"/>
      <c r="T300" s="45"/>
      <c r="U300" s="45"/>
      <c r="V300" s="45"/>
      <c r="W300" s="33">
        <v>217608286.35</v>
      </c>
      <c r="X300" s="33"/>
      <c r="Y300" s="33"/>
      <c r="Z300" s="33"/>
      <c r="AA300" s="33"/>
      <c r="AB300" s="33">
        <v>173620706.23</v>
      </c>
      <c r="AC300" s="33"/>
      <c r="AD300" s="33"/>
      <c r="AE300" s="1"/>
      <c r="AF300" s="1"/>
    </row>
    <row r="301" spans="1:32" ht="6" customHeight="1">
      <c r="A301" s="45"/>
      <c r="B301" s="45"/>
      <c r="C301" s="45"/>
      <c r="D301" s="45"/>
      <c r="E301" s="45"/>
      <c r="F301" s="45"/>
      <c r="G301" s="45"/>
      <c r="H301" s="1"/>
      <c r="I301" s="1"/>
      <c r="J301" s="1"/>
      <c r="K301" s="1"/>
      <c r="L301" s="1"/>
      <c r="M301" s="1"/>
      <c r="N301" s="1"/>
      <c r="O301" s="1"/>
      <c r="P301" s="1"/>
      <c r="Q301" s="45"/>
      <c r="R301" s="45"/>
      <c r="S301" s="45"/>
      <c r="T301" s="45"/>
      <c r="U301" s="45"/>
      <c r="V301" s="45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0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1.25" customHeight="1">
      <c r="A303" s="45" t="s">
        <v>76</v>
      </c>
      <c r="B303" s="45"/>
      <c r="C303" s="45"/>
      <c r="D303" s="45"/>
      <c r="E303" s="45"/>
      <c r="F303" s="45"/>
      <c r="G303" s="45"/>
      <c r="H303" s="33">
        <v>0</v>
      </c>
      <c r="I303" s="33"/>
      <c r="J303" s="33"/>
      <c r="K303" s="33"/>
      <c r="L303" s="33"/>
      <c r="M303" s="33">
        <v>0</v>
      </c>
      <c r="N303" s="33"/>
      <c r="O303" s="33"/>
      <c r="P303" s="33"/>
      <c r="Q303" s="45" t="s">
        <v>140</v>
      </c>
      <c r="R303" s="45"/>
      <c r="S303" s="45"/>
      <c r="T303" s="45"/>
      <c r="U303" s="45"/>
      <c r="V303" s="45"/>
      <c r="W303" s="33">
        <v>104261855.26</v>
      </c>
      <c r="X303" s="33"/>
      <c r="Y303" s="33"/>
      <c r="Z303" s="33"/>
      <c r="AA303" s="33"/>
      <c r="AB303" s="33">
        <v>108081282.56</v>
      </c>
      <c r="AC303" s="33"/>
      <c r="AD303" s="33"/>
      <c r="AE303" s="1"/>
      <c r="AF303" s="1"/>
    </row>
    <row r="304" spans="1:32" ht="0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1.25" customHeight="1">
      <c r="A305" s="45" t="s">
        <v>77</v>
      </c>
      <c r="B305" s="45"/>
      <c r="C305" s="45"/>
      <c r="D305" s="45"/>
      <c r="E305" s="45"/>
      <c r="F305" s="45"/>
      <c r="G305" s="45"/>
      <c r="H305" s="33">
        <v>0</v>
      </c>
      <c r="I305" s="33"/>
      <c r="J305" s="33"/>
      <c r="K305" s="33"/>
      <c r="L305" s="33"/>
      <c r="M305" s="33">
        <v>0</v>
      </c>
      <c r="N305" s="33"/>
      <c r="O305" s="33"/>
      <c r="P305" s="33"/>
      <c r="Q305" s="45" t="s">
        <v>141</v>
      </c>
      <c r="R305" s="45"/>
      <c r="S305" s="45"/>
      <c r="T305" s="45"/>
      <c r="U305" s="45"/>
      <c r="V305" s="45"/>
      <c r="W305" s="33">
        <v>0</v>
      </c>
      <c r="X305" s="33"/>
      <c r="Y305" s="33"/>
      <c r="Z305" s="33"/>
      <c r="AA305" s="33"/>
      <c r="AB305" s="33">
        <v>0</v>
      </c>
      <c r="AC305" s="33"/>
      <c r="AD305" s="33"/>
      <c r="AE305" s="1"/>
      <c r="AF305" s="1"/>
    </row>
    <row r="306" spans="1:32" ht="9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1.25" customHeight="1">
      <c r="A307" s="1"/>
      <c r="B307" s="1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1"/>
      <c r="AE307" s="1"/>
      <c r="AF307" s="1"/>
    </row>
    <row r="308" spans="1:32" ht="1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1.25" customHeight="1">
      <c r="A309" s="1"/>
      <c r="B309" s="1"/>
      <c r="C309" s="37" t="s">
        <v>147</v>
      </c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1"/>
      <c r="AE309" s="1"/>
      <c r="AF309" s="1"/>
    </row>
    <row r="310" spans="1:32" ht="7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0.5" customHeight="1">
      <c r="A311" s="1"/>
      <c r="B311" s="1"/>
      <c r="C311" s="1"/>
      <c r="D311" s="37" t="s">
        <v>84</v>
      </c>
      <c r="E311" s="37"/>
      <c r="F311" s="37"/>
      <c r="G311" s="37"/>
      <c r="H311" s="37"/>
      <c r="I311" s="37"/>
      <c r="J311" s="37"/>
      <c r="K311" s="1"/>
      <c r="L311" s="37" t="s">
        <v>93</v>
      </c>
      <c r="M311" s="37"/>
      <c r="N311" s="37"/>
      <c r="O311" s="37"/>
      <c r="P311" s="37"/>
      <c r="Q311" s="37"/>
      <c r="R311" s="37"/>
      <c r="S311" s="37"/>
      <c r="T311" s="1"/>
      <c r="U311" s="37" t="s">
        <v>142</v>
      </c>
      <c r="V311" s="37"/>
      <c r="W311" s="37"/>
      <c r="X311" s="37"/>
      <c r="Y311" s="37"/>
      <c r="Z311" s="37"/>
      <c r="AA311" s="1"/>
      <c r="AB311" s="1"/>
      <c r="AC311" s="1"/>
      <c r="AD311" s="1"/>
      <c r="AE311" s="1"/>
      <c r="AF311" s="1"/>
    </row>
    <row r="312" spans="1:32" ht="9.75" customHeight="1">
      <c r="A312" s="1"/>
      <c r="B312" s="1"/>
      <c r="C312" s="1"/>
      <c r="D312" s="37" t="s">
        <v>85</v>
      </c>
      <c r="E312" s="37"/>
      <c r="F312" s="37"/>
      <c r="G312" s="37"/>
      <c r="H312" s="37"/>
      <c r="I312" s="37"/>
      <c r="J312" s="37"/>
      <c r="K312" s="1"/>
      <c r="L312" s="37" t="s">
        <v>94</v>
      </c>
      <c r="M312" s="37"/>
      <c r="N312" s="37"/>
      <c r="O312" s="37"/>
      <c r="P312" s="37"/>
      <c r="Q312" s="37"/>
      <c r="R312" s="37"/>
      <c r="S312" s="37"/>
      <c r="T312" s="1"/>
      <c r="U312" s="37"/>
      <c r="V312" s="37"/>
      <c r="W312" s="37"/>
      <c r="X312" s="37"/>
      <c r="Y312" s="37"/>
      <c r="Z312" s="37"/>
      <c r="AA312" s="1"/>
      <c r="AB312" s="1"/>
      <c r="AC312" s="1"/>
      <c r="AD312" s="1"/>
      <c r="AE312" s="1"/>
      <c r="AF312" s="1"/>
    </row>
    <row r="313" spans="1:32" ht="1.5" customHeight="1">
      <c r="A313" s="1"/>
      <c r="B313" s="1"/>
      <c r="C313" s="1"/>
      <c r="D313" s="37"/>
      <c r="E313" s="37"/>
      <c r="F313" s="37"/>
      <c r="G313" s="37"/>
      <c r="H313" s="37"/>
      <c r="I313" s="37"/>
      <c r="J313" s="37"/>
      <c r="K313" s="1"/>
      <c r="L313" s="37"/>
      <c r="M313" s="37"/>
      <c r="N313" s="37"/>
      <c r="O313" s="37"/>
      <c r="P313" s="37"/>
      <c r="Q313" s="37"/>
      <c r="R313" s="37"/>
      <c r="S313" s="37"/>
      <c r="T313" s="1"/>
      <c r="U313" s="37" t="s">
        <v>143</v>
      </c>
      <c r="V313" s="37"/>
      <c r="W313" s="37"/>
      <c r="X313" s="37"/>
      <c r="Y313" s="37"/>
      <c r="Z313" s="37"/>
      <c r="AA313" s="1"/>
      <c r="AB313" s="1"/>
      <c r="AC313" s="1"/>
      <c r="AD313" s="1"/>
      <c r="AE313" s="1"/>
      <c r="AF313" s="1"/>
    </row>
    <row r="314" spans="1:32" ht="9" customHeight="1">
      <c r="A314" s="1"/>
      <c r="B314" s="1"/>
      <c r="C314" s="1"/>
      <c r="D314" s="37"/>
      <c r="E314" s="37"/>
      <c r="F314" s="37"/>
      <c r="G314" s="37"/>
      <c r="H314" s="37"/>
      <c r="I314" s="37"/>
      <c r="J314" s="37"/>
      <c r="K314" s="1"/>
      <c r="L314" s="37" t="s">
        <v>95</v>
      </c>
      <c r="M314" s="37"/>
      <c r="N314" s="37"/>
      <c r="O314" s="37"/>
      <c r="P314" s="37"/>
      <c r="Q314" s="37"/>
      <c r="R314" s="37"/>
      <c r="S314" s="37"/>
      <c r="T314" s="1"/>
      <c r="U314" s="37"/>
      <c r="V314" s="37"/>
      <c r="W314" s="37"/>
      <c r="X314" s="37"/>
      <c r="Y314" s="37"/>
      <c r="Z314" s="37"/>
      <c r="AA314" s="1"/>
      <c r="AB314" s="1"/>
      <c r="AC314" s="1"/>
      <c r="AD314" s="1"/>
      <c r="AE314" s="1"/>
      <c r="AF314" s="1"/>
    </row>
    <row r="315" spans="1:32" ht="1.5" customHeight="1">
      <c r="A315" s="1"/>
      <c r="B315" s="1"/>
      <c r="C315" s="1"/>
      <c r="D315" s="37" t="s">
        <v>86</v>
      </c>
      <c r="E315" s="37"/>
      <c r="F315" s="37"/>
      <c r="G315" s="37"/>
      <c r="H315" s="37"/>
      <c r="I315" s="37"/>
      <c r="J315" s="37"/>
      <c r="K315" s="1"/>
      <c r="L315" s="37"/>
      <c r="M315" s="37"/>
      <c r="N315" s="37"/>
      <c r="O315" s="37"/>
      <c r="P315" s="37"/>
      <c r="Q315" s="37"/>
      <c r="R315" s="37"/>
      <c r="S315" s="37"/>
      <c r="T315" s="1"/>
      <c r="U315" s="37" t="s">
        <v>144</v>
      </c>
      <c r="V315" s="37"/>
      <c r="W315" s="37"/>
      <c r="X315" s="37"/>
      <c r="Y315" s="37"/>
      <c r="Z315" s="37"/>
      <c r="AA315" s="1"/>
      <c r="AB315" s="1"/>
      <c r="AC315" s="1"/>
      <c r="AD315" s="1"/>
      <c r="AE315" s="1"/>
      <c r="AF315" s="1"/>
    </row>
    <row r="316" spans="1:32" ht="9.75" customHeight="1">
      <c r="A316" s="1"/>
      <c r="B316" s="1"/>
      <c r="C316" s="1"/>
      <c r="D316" s="37"/>
      <c r="E316" s="37"/>
      <c r="F316" s="37"/>
      <c r="G316" s="37"/>
      <c r="H316" s="37"/>
      <c r="I316" s="37"/>
      <c r="J316" s="37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37"/>
      <c r="V316" s="37"/>
      <c r="W316" s="37"/>
      <c r="X316" s="37"/>
      <c r="Y316" s="37"/>
      <c r="Z316" s="37"/>
      <c r="AA316" s="1"/>
      <c r="AB316" s="1"/>
      <c r="AC316" s="1"/>
      <c r="AD316" s="1"/>
      <c r="AE316" s="1"/>
      <c r="AF316" s="1"/>
    </row>
    <row r="317" spans="1:32" ht="23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" customHeight="1">
      <c r="A318" s="26" t="s">
        <v>78</v>
      </c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4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1.25" customHeight="1">
      <c r="A320" s="1"/>
      <c r="B320" s="24" t="s">
        <v>79</v>
      </c>
      <c r="C320" s="24"/>
      <c r="D320" s="24"/>
      <c r="E320" s="24"/>
      <c r="F320" s="24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0.5" customHeight="1">
      <c r="A321" s="1"/>
      <c r="B321" s="27" t="s">
        <v>80</v>
      </c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0.5" customHeight="1">
      <c r="A322" s="1"/>
      <c r="B322" s="27" t="s">
        <v>81</v>
      </c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1.25" customHeight="1">
      <c r="A323" s="1"/>
      <c r="B323" s="27" t="s">
        <v>82</v>
      </c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0.5" customHeight="1">
      <c r="A324" s="1"/>
      <c r="B324" s="27" t="s">
        <v>83</v>
      </c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</sheetData>
  <sheetProtection/>
  <mergeCells count="565">
    <mergeCell ref="S15:AF15"/>
    <mergeCell ref="S202:AF202"/>
    <mergeCell ref="S292:AD292"/>
    <mergeCell ref="B262:AE262"/>
    <mergeCell ref="D264:J264"/>
    <mergeCell ref="L264:S264"/>
    <mergeCell ref="U264:Z265"/>
    <mergeCell ref="D265:J267"/>
    <mergeCell ref="L265:S266"/>
    <mergeCell ref="U266:Z267"/>
    <mergeCell ref="AC24:AE26"/>
    <mergeCell ref="R65:W66"/>
    <mergeCell ref="X65:AB66"/>
    <mergeCell ref="AC65:AE66"/>
    <mergeCell ref="R67:W68"/>
    <mergeCell ref="X67:AA68"/>
    <mergeCell ref="Q32:W34"/>
    <mergeCell ref="Q36:W38"/>
    <mergeCell ref="Q40:W42"/>
    <mergeCell ref="Q44:W49"/>
    <mergeCell ref="A2:D9"/>
    <mergeCell ref="A10:D10"/>
    <mergeCell ref="A11:AF11"/>
    <mergeCell ref="A12:D12"/>
    <mergeCell ref="A13:AE13"/>
    <mergeCell ref="A15:H15"/>
    <mergeCell ref="F9:Y9"/>
    <mergeCell ref="F10:Y10"/>
    <mergeCell ref="F12:Y12"/>
    <mergeCell ref="J15:N15"/>
    <mergeCell ref="A19:G20"/>
    <mergeCell ref="A22:G22"/>
    <mergeCell ref="A24:G24"/>
    <mergeCell ref="A26:G28"/>
    <mergeCell ref="H19:L19"/>
    <mergeCell ref="H20:L20"/>
    <mergeCell ref="H22:L22"/>
    <mergeCell ref="H24:L24"/>
    <mergeCell ref="H26:L28"/>
    <mergeCell ref="A30:G32"/>
    <mergeCell ref="A34:G36"/>
    <mergeCell ref="A38:G40"/>
    <mergeCell ref="A42:G44"/>
    <mergeCell ref="A46:G47"/>
    <mergeCell ref="A49:G50"/>
    <mergeCell ref="A52:G55"/>
    <mergeCell ref="A57:G58"/>
    <mergeCell ref="A60:G62"/>
    <mergeCell ref="A63:G65"/>
    <mergeCell ref="A68:G70"/>
    <mergeCell ref="A71:G73"/>
    <mergeCell ref="B66:G66"/>
    <mergeCell ref="B67:G67"/>
    <mergeCell ref="A74:G77"/>
    <mergeCell ref="A79:G79"/>
    <mergeCell ref="A81:G82"/>
    <mergeCell ref="A84:G85"/>
    <mergeCell ref="A87:G88"/>
    <mergeCell ref="A90:G91"/>
    <mergeCell ref="A93:G94"/>
    <mergeCell ref="A96:G97"/>
    <mergeCell ref="A99:G100"/>
    <mergeCell ref="A102:G103"/>
    <mergeCell ref="A105:G106"/>
    <mergeCell ref="A108:G109"/>
    <mergeCell ref="A111:G112"/>
    <mergeCell ref="A114:G116"/>
    <mergeCell ref="A118:G120"/>
    <mergeCell ref="A122:G124"/>
    <mergeCell ref="A126:G128"/>
    <mergeCell ref="A130:G133"/>
    <mergeCell ref="A134:G136"/>
    <mergeCell ref="A137:G139"/>
    <mergeCell ref="A141:G142"/>
    <mergeCell ref="A144:G144"/>
    <mergeCell ref="A146:G148"/>
    <mergeCell ref="A150:G153"/>
    <mergeCell ref="A155:G156"/>
    <mergeCell ref="A158:G159"/>
    <mergeCell ref="A161:G162"/>
    <mergeCell ref="A164:G165"/>
    <mergeCell ref="A167:G168"/>
    <mergeCell ref="A170:G171"/>
    <mergeCell ref="A173:G174"/>
    <mergeCell ref="A176:G177"/>
    <mergeCell ref="A179:G181"/>
    <mergeCell ref="A182:G185"/>
    <mergeCell ref="A209:G209"/>
    <mergeCell ref="A211:G211"/>
    <mergeCell ref="A189:D196"/>
    <mergeCell ref="A206:G207"/>
    <mergeCell ref="A213:G214"/>
    <mergeCell ref="A216:G216"/>
    <mergeCell ref="A218:G218"/>
    <mergeCell ref="A220:G220"/>
    <mergeCell ref="A222:G222"/>
    <mergeCell ref="A224:G224"/>
    <mergeCell ref="A226:G226"/>
    <mergeCell ref="A228:G228"/>
    <mergeCell ref="A230:G230"/>
    <mergeCell ref="A232:G232"/>
    <mergeCell ref="A234:G234"/>
    <mergeCell ref="A236:G236"/>
    <mergeCell ref="A238:G239"/>
    <mergeCell ref="A240:G240"/>
    <mergeCell ref="A241:G241"/>
    <mergeCell ref="A242:G242"/>
    <mergeCell ref="A243:G243"/>
    <mergeCell ref="A244:G244"/>
    <mergeCell ref="A294:P294"/>
    <mergeCell ref="H256:L256"/>
    <mergeCell ref="M254:P254"/>
    <mergeCell ref="M256:P256"/>
    <mergeCell ref="Q260:AD260"/>
    <mergeCell ref="A245:G245"/>
    <mergeCell ref="A246:G246"/>
    <mergeCell ref="A247:G247"/>
    <mergeCell ref="A249:Q249"/>
    <mergeCell ref="A250:G250"/>
    <mergeCell ref="A296:G296"/>
    <mergeCell ref="A297:G297"/>
    <mergeCell ref="A299:G299"/>
    <mergeCell ref="A300:G301"/>
    <mergeCell ref="A303:G303"/>
    <mergeCell ref="A305:G305"/>
    <mergeCell ref="A318:M318"/>
    <mergeCell ref="B320:F320"/>
    <mergeCell ref="B321:U321"/>
    <mergeCell ref="B322:U322"/>
    <mergeCell ref="B323:U323"/>
    <mergeCell ref="B324:U324"/>
    <mergeCell ref="C307:AC307"/>
    <mergeCell ref="C309:AC309"/>
    <mergeCell ref="D311:J311"/>
    <mergeCell ref="D312:J314"/>
    <mergeCell ref="D315:J316"/>
    <mergeCell ref="F2:Y3"/>
    <mergeCell ref="F4:Y5"/>
    <mergeCell ref="F6:Y6"/>
    <mergeCell ref="F7:Y7"/>
    <mergeCell ref="F8:Y8"/>
    <mergeCell ref="H30:L32"/>
    <mergeCell ref="H34:L36"/>
    <mergeCell ref="H38:L40"/>
    <mergeCell ref="H42:L44"/>
    <mergeCell ref="H46:L47"/>
    <mergeCell ref="H49:L50"/>
    <mergeCell ref="H52:L53"/>
    <mergeCell ref="H57:L58"/>
    <mergeCell ref="H60:L61"/>
    <mergeCell ref="H63:L65"/>
    <mergeCell ref="H68:L70"/>
    <mergeCell ref="H66:L66"/>
    <mergeCell ref="H67:L67"/>
    <mergeCell ref="H71:L73"/>
    <mergeCell ref="H74:L76"/>
    <mergeCell ref="H79:L79"/>
    <mergeCell ref="H81:L82"/>
    <mergeCell ref="H84:L85"/>
    <mergeCell ref="H87:L88"/>
    <mergeCell ref="H90:L91"/>
    <mergeCell ref="H93:L94"/>
    <mergeCell ref="H96:L97"/>
    <mergeCell ref="H99:L100"/>
    <mergeCell ref="H102:L103"/>
    <mergeCell ref="H105:L106"/>
    <mergeCell ref="H108:L109"/>
    <mergeCell ref="H111:L112"/>
    <mergeCell ref="H114:L116"/>
    <mergeCell ref="H118:L120"/>
    <mergeCell ref="H122:L124"/>
    <mergeCell ref="H126:L128"/>
    <mergeCell ref="H130:L132"/>
    <mergeCell ref="H134:L136"/>
    <mergeCell ref="H137:L137"/>
    <mergeCell ref="H141:L142"/>
    <mergeCell ref="H144:L144"/>
    <mergeCell ref="H146:L148"/>
    <mergeCell ref="H150:L151"/>
    <mergeCell ref="H155:L156"/>
    <mergeCell ref="H158:L159"/>
    <mergeCell ref="H161:L162"/>
    <mergeCell ref="H164:L165"/>
    <mergeCell ref="H167:L168"/>
    <mergeCell ref="H170:L171"/>
    <mergeCell ref="H173:L174"/>
    <mergeCell ref="H176:L177"/>
    <mergeCell ref="H179:L180"/>
    <mergeCell ref="H182:L183"/>
    <mergeCell ref="H209:L209"/>
    <mergeCell ref="F199:Y199"/>
    <mergeCell ref="A203:AE203"/>
    <mergeCell ref="A205:P205"/>
    <mergeCell ref="Q205:AE205"/>
    <mergeCell ref="H211:L211"/>
    <mergeCell ref="H213:L213"/>
    <mergeCell ref="H216:L216"/>
    <mergeCell ref="H218:L218"/>
    <mergeCell ref="H220:L220"/>
    <mergeCell ref="H222:L222"/>
    <mergeCell ref="H224:L224"/>
    <mergeCell ref="H226:L226"/>
    <mergeCell ref="H228:L228"/>
    <mergeCell ref="H230:L230"/>
    <mergeCell ref="H232:L232"/>
    <mergeCell ref="H234:L234"/>
    <mergeCell ref="H236:L236"/>
    <mergeCell ref="H238:L238"/>
    <mergeCell ref="H240:L240"/>
    <mergeCell ref="H241:L241"/>
    <mergeCell ref="H242:L242"/>
    <mergeCell ref="H243:L243"/>
    <mergeCell ref="H299:L299"/>
    <mergeCell ref="H300:L300"/>
    <mergeCell ref="H303:L303"/>
    <mergeCell ref="H305:L305"/>
    <mergeCell ref="H244:L244"/>
    <mergeCell ref="H245:L245"/>
    <mergeCell ref="H246:L246"/>
    <mergeCell ref="H247:L247"/>
    <mergeCell ref="H250:L250"/>
    <mergeCell ref="H254:L254"/>
    <mergeCell ref="L314:S315"/>
    <mergeCell ref="M19:P19"/>
    <mergeCell ref="M20:P20"/>
    <mergeCell ref="M22:P22"/>
    <mergeCell ref="M24:P24"/>
    <mergeCell ref="M26:P28"/>
    <mergeCell ref="M30:P32"/>
    <mergeCell ref="M34:P36"/>
    <mergeCell ref="H296:L296"/>
    <mergeCell ref="H297:L297"/>
    <mergeCell ref="M38:P40"/>
    <mergeCell ref="M42:P44"/>
    <mergeCell ref="M46:P47"/>
    <mergeCell ref="M49:P50"/>
    <mergeCell ref="M52:P53"/>
    <mergeCell ref="M57:P58"/>
    <mergeCell ref="M60:P61"/>
    <mergeCell ref="M63:P65"/>
    <mergeCell ref="M68:P70"/>
    <mergeCell ref="M71:P73"/>
    <mergeCell ref="M74:P76"/>
    <mergeCell ref="M79:P79"/>
    <mergeCell ref="M66:P66"/>
    <mergeCell ref="M67:P67"/>
    <mergeCell ref="M81:P82"/>
    <mergeCell ref="M84:P85"/>
    <mergeCell ref="M87:P88"/>
    <mergeCell ref="M90:P91"/>
    <mergeCell ref="M93:P94"/>
    <mergeCell ref="M96:P97"/>
    <mergeCell ref="M99:P100"/>
    <mergeCell ref="M102:P103"/>
    <mergeCell ref="M105:P106"/>
    <mergeCell ref="M108:P109"/>
    <mergeCell ref="M111:P112"/>
    <mergeCell ref="M114:P116"/>
    <mergeCell ref="M118:P120"/>
    <mergeCell ref="M122:P124"/>
    <mergeCell ref="M126:P128"/>
    <mergeCell ref="M130:P132"/>
    <mergeCell ref="M134:P136"/>
    <mergeCell ref="M137:P137"/>
    <mergeCell ref="M141:P142"/>
    <mergeCell ref="M144:P144"/>
    <mergeCell ref="M146:P148"/>
    <mergeCell ref="M150:P151"/>
    <mergeCell ref="M155:P156"/>
    <mergeCell ref="M158:P159"/>
    <mergeCell ref="M161:P162"/>
    <mergeCell ref="M164:P165"/>
    <mergeCell ref="M167:P168"/>
    <mergeCell ref="M170:P171"/>
    <mergeCell ref="M173:P174"/>
    <mergeCell ref="M176:P177"/>
    <mergeCell ref="M179:P180"/>
    <mergeCell ref="M182:P183"/>
    <mergeCell ref="M209:P209"/>
    <mergeCell ref="M211:P211"/>
    <mergeCell ref="M213:P213"/>
    <mergeCell ref="M216:P216"/>
    <mergeCell ref="F189:Y190"/>
    <mergeCell ref="F195:Y195"/>
    <mergeCell ref="A198:AF198"/>
    <mergeCell ref="A199:D199"/>
    <mergeCell ref="M218:P218"/>
    <mergeCell ref="M220:P220"/>
    <mergeCell ref="M222:P222"/>
    <mergeCell ref="M224:P224"/>
    <mergeCell ref="M226:P226"/>
    <mergeCell ref="M228:P228"/>
    <mergeCell ref="M230:P230"/>
    <mergeCell ref="M232:P232"/>
    <mergeCell ref="M234:P234"/>
    <mergeCell ref="M236:P236"/>
    <mergeCell ref="M238:P238"/>
    <mergeCell ref="M240:P240"/>
    <mergeCell ref="M241:P241"/>
    <mergeCell ref="M242:P242"/>
    <mergeCell ref="M243:P243"/>
    <mergeCell ref="M244:P244"/>
    <mergeCell ref="M245:P245"/>
    <mergeCell ref="M246:P246"/>
    <mergeCell ref="M296:P296"/>
    <mergeCell ref="M297:P297"/>
    <mergeCell ref="M299:P299"/>
    <mergeCell ref="M300:P300"/>
    <mergeCell ref="M303:P303"/>
    <mergeCell ref="M305:P305"/>
    <mergeCell ref="P15:R15"/>
    <mergeCell ref="Q18:AE18"/>
    <mergeCell ref="Q19:W20"/>
    <mergeCell ref="Q22:W22"/>
    <mergeCell ref="Q24:W26"/>
    <mergeCell ref="Q28:W30"/>
    <mergeCell ref="AC28:AE30"/>
    <mergeCell ref="A16:AE16"/>
    <mergeCell ref="A18:P18"/>
    <mergeCell ref="X19:AB19"/>
    <mergeCell ref="Q50:W52"/>
    <mergeCell ref="Q53:W54"/>
    <mergeCell ref="Q55:W57"/>
    <mergeCell ref="Q58:W60"/>
    <mergeCell ref="Q61:W63"/>
    <mergeCell ref="Q70:W71"/>
    <mergeCell ref="Q73:W74"/>
    <mergeCell ref="X79:AB81"/>
    <mergeCell ref="Q76:W77"/>
    <mergeCell ref="Q79:W81"/>
    <mergeCell ref="X61:AB62"/>
    <mergeCell ref="X70:AB71"/>
    <mergeCell ref="X73:AB74"/>
    <mergeCell ref="X76:AB77"/>
    <mergeCell ref="Q82:W84"/>
    <mergeCell ref="Q85:W87"/>
    <mergeCell ref="Q88:W90"/>
    <mergeCell ref="Q91:W93"/>
    <mergeCell ref="Q94:W98"/>
    <mergeCell ref="Q100:W101"/>
    <mergeCell ref="Q103:W104"/>
    <mergeCell ref="Q106:W107"/>
    <mergeCell ref="Q109:W110"/>
    <mergeCell ref="Q112:W114"/>
    <mergeCell ref="Q116:W118"/>
    <mergeCell ref="Q120:W122"/>
    <mergeCell ref="Q128:W130"/>
    <mergeCell ref="Q132:W134"/>
    <mergeCell ref="Q136:AE138"/>
    <mergeCell ref="X124:AB126"/>
    <mergeCell ref="X128:AB130"/>
    <mergeCell ref="X132:AB134"/>
    <mergeCell ref="AC132:AE134"/>
    <mergeCell ref="Q139:W146"/>
    <mergeCell ref="Q148:W150"/>
    <mergeCell ref="Q151:W152"/>
    <mergeCell ref="Q153:W155"/>
    <mergeCell ref="Q156:W158"/>
    <mergeCell ref="X116:AB118"/>
    <mergeCell ref="X120:AB122"/>
    <mergeCell ref="X139:AB141"/>
    <mergeCell ref="X142:AB146"/>
    <mergeCell ref="Q124:W126"/>
    <mergeCell ref="Q159:W161"/>
    <mergeCell ref="Q162:W164"/>
    <mergeCell ref="Q165:W167"/>
    <mergeCell ref="Q168:W170"/>
    <mergeCell ref="Q171:W173"/>
    <mergeCell ref="Q174:W176"/>
    <mergeCell ref="Q177:W179"/>
    <mergeCell ref="Q180:W182"/>
    <mergeCell ref="Q183:W184"/>
    <mergeCell ref="Q250:V250"/>
    <mergeCell ref="Q254:V254"/>
    <mergeCell ref="Q256:V256"/>
    <mergeCell ref="A253:Q253"/>
    <mergeCell ref="A254:G254"/>
    <mergeCell ref="A251:Q251"/>
    <mergeCell ref="M247:P247"/>
    <mergeCell ref="Q259:V259"/>
    <mergeCell ref="A255:Q255"/>
    <mergeCell ref="A256:G256"/>
    <mergeCell ref="A257:Q257"/>
    <mergeCell ref="M250:P250"/>
    <mergeCell ref="Q296:V296"/>
    <mergeCell ref="A279:D286"/>
    <mergeCell ref="F279:Y280"/>
    <mergeCell ref="F285:Y285"/>
    <mergeCell ref="A288:AF288"/>
    <mergeCell ref="Q297:V297"/>
    <mergeCell ref="Q299:V299"/>
    <mergeCell ref="Q300:V301"/>
    <mergeCell ref="Q303:V303"/>
    <mergeCell ref="Q305:V305"/>
    <mergeCell ref="U311:Z312"/>
    <mergeCell ref="W303:AA303"/>
    <mergeCell ref="W305:AA305"/>
    <mergeCell ref="L311:S311"/>
    <mergeCell ref="L312:S313"/>
    <mergeCell ref="U313:Z314"/>
    <mergeCell ref="U315:Z316"/>
    <mergeCell ref="W250:AA250"/>
    <mergeCell ref="W254:AA254"/>
    <mergeCell ref="W256:AA256"/>
    <mergeCell ref="W259:AA259"/>
    <mergeCell ref="W296:AA296"/>
    <mergeCell ref="W297:AA297"/>
    <mergeCell ref="W299:AA299"/>
    <mergeCell ref="W300:AA300"/>
    <mergeCell ref="X20:AB20"/>
    <mergeCell ref="X22:AB22"/>
    <mergeCell ref="X28:AB30"/>
    <mergeCell ref="X32:AB34"/>
    <mergeCell ref="X36:AB38"/>
    <mergeCell ref="X24:AB26"/>
    <mergeCell ref="X40:AB42"/>
    <mergeCell ref="X44:AB46"/>
    <mergeCell ref="X50:AB52"/>
    <mergeCell ref="X53:AB54"/>
    <mergeCell ref="X55:AB57"/>
    <mergeCell ref="X58:AB60"/>
    <mergeCell ref="X82:AB84"/>
    <mergeCell ref="X85:AB87"/>
    <mergeCell ref="X88:AB90"/>
    <mergeCell ref="X91:AB93"/>
    <mergeCell ref="X94:AB96"/>
    <mergeCell ref="X100:AB101"/>
    <mergeCell ref="X103:AB104"/>
    <mergeCell ref="X106:AB107"/>
    <mergeCell ref="X109:AB110"/>
    <mergeCell ref="X112:AB113"/>
    <mergeCell ref="X148:AB150"/>
    <mergeCell ref="X151:AB152"/>
    <mergeCell ref="X153:AB155"/>
    <mergeCell ref="X156:AB158"/>
    <mergeCell ref="X159:AB161"/>
    <mergeCell ref="X162:AB164"/>
    <mergeCell ref="X165:AB167"/>
    <mergeCell ref="X168:AB170"/>
    <mergeCell ref="X171:AB173"/>
    <mergeCell ref="X174:AB176"/>
    <mergeCell ref="X177:AB179"/>
    <mergeCell ref="X180:AB182"/>
    <mergeCell ref="X183:AB184"/>
    <mergeCell ref="AC32:AE34"/>
    <mergeCell ref="AC36:AE38"/>
    <mergeCell ref="AC40:AE42"/>
    <mergeCell ref="AC44:AE46"/>
    <mergeCell ref="AC50:AE52"/>
    <mergeCell ref="Z2:AF2"/>
    <mergeCell ref="Z3:AF4"/>
    <mergeCell ref="Z5:AF6"/>
    <mergeCell ref="Z7:AF7"/>
    <mergeCell ref="Z8:AF8"/>
    <mergeCell ref="Z9:AF9"/>
    <mergeCell ref="Z10:AF10"/>
    <mergeCell ref="Z12:AF12"/>
    <mergeCell ref="AB250:AD250"/>
    <mergeCell ref="AB254:AD254"/>
    <mergeCell ref="AB256:AD256"/>
    <mergeCell ref="AB259:AD259"/>
    <mergeCell ref="AC19:AE19"/>
    <mergeCell ref="AC20:AE20"/>
    <mergeCell ref="AC22:AE22"/>
    <mergeCell ref="AC67:AD68"/>
    <mergeCell ref="AB296:AD296"/>
    <mergeCell ref="AB297:AD297"/>
    <mergeCell ref="AB299:AD299"/>
    <mergeCell ref="AB300:AD300"/>
    <mergeCell ref="AB303:AD303"/>
    <mergeCell ref="AB305:AD305"/>
    <mergeCell ref="AC53:AE54"/>
    <mergeCell ref="AC55:AE57"/>
    <mergeCell ref="AC58:AE60"/>
    <mergeCell ref="AC61:AE62"/>
    <mergeCell ref="AC70:AE71"/>
    <mergeCell ref="AC73:AE74"/>
    <mergeCell ref="AC76:AE77"/>
    <mergeCell ref="AC79:AE79"/>
    <mergeCell ref="AC82:AE84"/>
    <mergeCell ref="AC85:AE87"/>
    <mergeCell ref="AC88:AE90"/>
    <mergeCell ref="AC91:AE93"/>
    <mergeCell ref="AC94:AE96"/>
    <mergeCell ref="AC100:AE101"/>
    <mergeCell ref="AC103:AE104"/>
    <mergeCell ref="AC106:AE107"/>
    <mergeCell ref="AC109:AE110"/>
    <mergeCell ref="AC112:AE113"/>
    <mergeCell ref="AC120:AE122"/>
    <mergeCell ref="AC124:AE126"/>
    <mergeCell ref="AC128:AE130"/>
    <mergeCell ref="AC116:AE118"/>
    <mergeCell ref="AC139:AE141"/>
    <mergeCell ref="AC142:AE146"/>
    <mergeCell ref="AC148:AE150"/>
    <mergeCell ref="AC151:AE152"/>
    <mergeCell ref="AC153:AE155"/>
    <mergeCell ref="AC156:AE158"/>
    <mergeCell ref="AC159:AE161"/>
    <mergeCell ref="AC162:AE164"/>
    <mergeCell ref="AC183:AE184"/>
    <mergeCell ref="AC165:AE167"/>
    <mergeCell ref="AC168:AE170"/>
    <mergeCell ref="AC171:AE173"/>
    <mergeCell ref="AC174:AE176"/>
    <mergeCell ref="AC177:AE179"/>
    <mergeCell ref="AC180:AE182"/>
    <mergeCell ref="A287:D287"/>
    <mergeCell ref="F287:Y287"/>
    <mergeCell ref="Z287:AF287"/>
    <mergeCell ref="Z279:AF279"/>
    <mergeCell ref="Z280:AF281"/>
    <mergeCell ref="F281:Y282"/>
    <mergeCell ref="Z282:AF283"/>
    <mergeCell ref="F283:Y283"/>
    <mergeCell ref="F284:Y284"/>
    <mergeCell ref="Z284:AF284"/>
    <mergeCell ref="A290:AE290"/>
    <mergeCell ref="A292:H292"/>
    <mergeCell ref="J292:N292"/>
    <mergeCell ref="P292:R292"/>
    <mergeCell ref="L267:S268"/>
    <mergeCell ref="D268:J269"/>
    <mergeCell ref="U268:Z269"/>
    <mergeCell ref="Z285:AF285"/>
    <mergeCell ref="F286:Y286"/>
    <mergeCell ref="Z286:AF286"/>
    <mergeCell ref="A293:AE293"/>
    <mergeCell ref="A270:M270"/>
    <mergeCell ref="B272:F272"/>
    <mergeCell ref="B273:U273"/>
    <mergeCell ref="B274:U274"/>
    <mergeCell ref="B275:U275"/>
    <mergeCell ref="B276:U276"/>
    <mergeCell ref="A289:D289"/>
    <mergeCell ref="F289:Y289"/>
    <mergeCell ref="Z289:AF289"/>
    <mergeCell ref="A197:D197"/>
    <mergeCell ref="F197:Y197"/>
    <mergeCell ref="Z197:AF197"/>
    <mergeCell ref="Z189:AF189"/>
    <mergeCell ref="Z190:AF191"/>
    <mergeCell ref="F191:Y192"/>
    <mergeCell ref="Z192:AF193"/>
    <mergeCell ref="F193:Y193"/>
    <mergeCell ref="F194:Y194"/>
    <mergeCell ref="Z194:AF194"/>
    <mergeCell ref="M206:P206"/>
    <mergeCell ref="Q206:W207"/>
    <mergeCell ref="X206:AB206"/>
    <mergeCell ref="AC206:AE206"/>
    <mergeCell ref="Z195:AF195"/>
    <mergeCell ref="F196:Y196"/>
    <mergeCell ref="Z196:AF196"/>
    <mergeCell ref="H207:L207"/>
    <mergeCell ref="M207:P207"/>
    <mergeCell ref="X207:AB207"/>
    <mergeCell ref="AC207:AE207"/>
    <mergeCell ref="Z199:AF199"/>
    <mergeCell ref="A200:AE200"/>
    <mergeCell ref="A202:H202"/>
    <mergeCell ref="J202:N202"/>
    <mergeCell ref="P202:R202"/>
    <mergeCell ref="H206:L206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Mauricio Conti</dc:creator>
  <cp:keywords/>
  <dc:description/>
  <cp:lastModifiedBy>Priscila Mauricio Conti</cp:lastModifiedBy>
  <cp:lastPrinted>2023-04-26T14:16:53Z</cp:lastPrinted>
  <dcterms:created xsi:type="dcterms:W3CDTF">2022-03-21T12:34:54Z</dcterms:created>
  <dcterms:modified xsi:type="dcterms:W3CDTF">2023-05-02T12:45:01Z</dcterms:modified>
  <cp:category/>
  <cp:version/>
  <cp:contentType/>
  <cp:contentStatus/>
</cp:coreProperties>
</file>