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Cronograma" sheetId="1" r:id="rId1"/>
  </sheets>
  <definedNames>
    <definedName name="_xlnm.Print_Area" localSheetId="0">Cronograma!$A$1:$K$42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36" i="1"/>
  <c r="E41" l="1"/>
  <c r="F41"/>
  <c r="G41"/>
  <c r="H41"/>
  <c r="I41"/>
  <c r="J41"/>
  <c r="K41"/>
  <c r="D41"/>
  <c r="E20"/>
  <c r="F20"/>
  <c r="G20"/>
  <c r="H20"/>
  <c r="I20"/>
  <c r="J20"/>
  <c r="K20"/>
  <c r="D7"/>
  <c r="D20" s="1"/>
  <c r="D21" s="1"/>
  <c r="E21" s="1"/>
  <c r="C42"/>
  <c r="C21"/>
  <c r="F21" l="1"/>
  <c r="G21" s="1"/>
  <c r="H21" s="1"/>
  <c r="I21" s="1"/>
  <c r="J21" s="1"/>
  <c r="K21" s="1"/>
  <c r="D42" s="1"/>
  <c r="E42" s="1"/>
  <c r="F42" s="1"/>
  <c r="G42" s="1"/>
  <c r="H42" s="1"/>
  <c r="I42" s="1"/>
  <c r="J42" s="1"/>
  <c r="K42" s="1"/>
</calcChain>
</file>

<file path=xl/sharedStrings.xml><?xml version="1.0" encoding="utf-8"?>
<sst xmlns="http://schemas.openxmlformats.org/spreadsheetml/2006/main" count="64" uniqueCount="40">
  <si>
    <t>PREFEITURA MUNICIPAL DE PEDREIRA</t>
  </si>
  <si>
    <t>CRONOGRAMA FÍSICO-FINANCEIRO</t>
  </si>
  <si>
    <t>OBRA</t>
  </si>
  <si>
    <t>LOCAL</t>
  </si>
  <si>
    <t>DESCRIÇÃO DE SERVIÇOS</t>
  </si>
  <si>
    <t>DIAS</t>
  </si>
  <si>
    <t>15 DIAS</t>
  </si>
  <si>
    <t xml:space="preserve">30 DIAS </t>
  </si>
  <si>
    <t>45 DIAS</t>
  </si>
  <si>
    <t xml:space="preserve">60 DIAS </t>
  </si>
  <si>
    <t xml:space="preserve">75 DIAS </t>
  </si>
  <si>
    <t xml:space="preserve">90 DIAS </t>
  </si>
  <si>
    <t>105 DIAS</t>
  </si>
  <si>
    <t>120 DIAS</t>
  </si>
  <si>
    <t>Total Simples</t>
  </si>
  <si>
    <t>Total Acumulado</t>
  </si>
  <si>
    <t>135 DIAS</t>
  </si>
  <si>
    <t xml:space="preserve">150 DIAS </t>
  </si>
  <si>
    <t>165 DIAS</t>
  </si>
  <si>
    <t xml:space="preserve">180 DIAS </t>
  </si>
  <si>
    <t xml:space="preserve">195 DIAS </t>
  </si>
  <si>
    <t xml:space="preserve">210 DIAS </t>
  </si>
  <si>
    <t>225 DIAS</t>
  </si>
  <si>
    <t>240 DIAS</t>
  </si>
  <si>
    <t>SERVIÇOS PRELIMINARES</t>
  </si>
  <si>
    <t>COBERTURA</t>
  </si>
  <si>
    <t>DIVISÓRIA E TAMPO GRANITO</t>
  </si>
  <si>
    <t>PINTURA INTERNA</t>
  </si>
  <si>
    <t>PINTURA EXTERNA</t>
  </si>
  <si>
    <t>PINTURA TETO</t>
  </si>
  <si>
    <t>PISOS E REVESTIMENTOS</t>
  </si>
  <si>
    <t>ESPELHOS</t>
  </si>
  <si>
    <t>LOUÇAS E METAIS</t>
  </si>
  <si>
    <t>AMPLIAÇÃO/PINTURA (PLATIBANDA)</t>
  </si>
  <si>
    <t>MURO QUADRA</t>
  </si>
  <si>
    <t>HIDRÁULICA PARA BEBEDOURO</t>
  </si>
  <si>
    <t>SERVIÇOS COMPLEMENTARES</t>
  </si>
  <si>
    <t>VALOR DOS SERVIÇOS</t>
  </si>
  <si>
    <t>REFORMA  EMEF DOUTOR AIRTON POLICARPO  (FASE 1)</t>
  </si>
  <si>
    <t>RUA SANTO GASPARINI, 03 - JARDIM ANDRADE - PEDREIRA/SP.</t>
  </si>
</sst>
</file>

<file path=xl/styles.xml><?xml version="1.0" encoding="utf-8"?>
<styleSheet xmlns="http://schemas.openxmlformats.org/spreadsheetml/2006/main">
  <numFmts count="2">
    <numFmt numFmtId="164" formatCode="&quot;R$ &quot;#,##0.00"/>
    <numFmt numFmtId="165" formatCode="&quot;R$&quot;\ #,##0.00"/>
  </numFmts>
  <fonts count="15">
    <font>
      <sz val="10"/>
      <name val="Arial"/>
      <charset val="1"/>
    </font>
    <font>
      <sz val="10"/>
      <name val="Arial"/>
      <family val="2"/>
      <charset val="1"/>
    </font>
    <font>
      <sz val="10"/>
      <color rgb="FF000000"/>
      <name val="MS Sans Serif"/>
      <family val="2"/>
      <charset val="1"/>
    </font>
    <font>
      <b/>
      <i/>
      <sz val="18"/>
      <name val="Arial"/>
      <family val="2"/>
      <charset val="1"/>
    </font>
    <font>
      <b/>
      <i/>
      <sz val="14"/>
      <name val="Arial"/>
      <family val="2"/>
      <charset val="1"/>
    </font>
    <font>
      <i/>
      <sz val="10"/>
      <name val="Arial"/>
      <family val="2"/>
      <charset val="1"/>
    </font>
    <font>
      <b/>
      <i/>
      <sz val="9"/>
      <color rgb="FF000000"/>
      <name val="Arial"/>
      <family val="2"/>
      <charset val="1"/>
    </font>
    <font>
      <b/>
      <i/>
      <sz val="10"/>
      <color rgb="FF000000"/>
      <name val="Arial"/>
      <family val="2"/>
      <charset val="1"/>
    </font>
    <font>
      <i/>
      <sz val="9"/>
      <name val="Arial"/>
      <family val="2"/>
      <charset val="1"/>
    </font>
    <font>
      <i/>
      <sz val="11"/>
      <name val="Arial"/>
      <family val="2"/>
      <charset val="1"/>
    </font>
    <font>
      <sz val="10"/>
      <name val="Arial"/>
      <charset val="1"/>
    </font>
    <font>
      <i/>
      <sz val="9"/>
      <name val="Arial"/>
      <family val="2"/>
    </font>
    <font>
      <sz val="10"/>
      <name val="Arial"/>
      <family val="2"/>
    </font>
    <font>
      <b/>
      <i/>
      <sz val="8"/>
      <name val="Arial"/>
      <family val="2"/>
      <charset val="1"/>
    </font>
    <font>
      <i/>
      <sz val="8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DDDDDD"/>
        <bgColor rgb="FFCCCCCC"/>
      </patternFill>
    </fill>
    <fill>
      <patternFill patternType="solid">
        <fgColor theme="0"/>
        <bgColor rgb="FFCCCC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9" fontId="10" fillId="0" borderId="0" applyBorder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3">
    <xf numFmtId="0" fontId="0" fillId="0" borderId="0" xfId="0"/>
    <xf numFmtId="164" fontId="0" fillId="0" borderId="0" xfId="0" applyNumberFormat="1"/>
    <xf numFmtId="0" fontId="5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64" fontId="11" fillId="3" borderId="1" xfId="1" applyNumberFormat="1" applyFont="1" applyFill="1" applyBorder="1" applyAlignment="1" applyProtection="1">
      <alignment horizontal="center" vertical="center" wrapText="1"/>
    </xf>
    <xf numFmtId="164" fontId="11" fillId="4" borderId="1" xfId="1" applyNumberFormat="1" applyFont="1" applyFill="1" applyBorder="1" applyAlignment="1" applyProtection="1">
      <alignment horizontal="center" vertical="center" wrapText="1"/>
    </xf>
    <xf numFmtId="164" fontId="11" fillId="5" borderId="1" xfId="1" applyNumberFormat="1" applyFont="1" applyFill="1" applyBorder="1" applyAlignment="1" applyProtection="1">
      <alignment horizontal="center" vertical="center" wrapText="1"/>
    </xf>
    <xf numFmtId="0" fontId="12" fillId="4" borderId="1" xfId="0" applyFont="1" applyFill="1" applyBorder="1"/>
    <xf numFmtId="165" fontId="11" fillId="4" borderId="1" xfId="0" applyNumberFormat="1" applyFont="1" applyFill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164" fontId="13" fillId="2" borderId="1" xfId="0" applyNumberFormat="1" applyFont="1" applyFill="1" applyBorder="1" applyAlignment="1">
      <alignment horizontal="center" vertical="center"/>
    </xf>
    <xf numFmtId="164" fontId="14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</cellXfs>
  <cellStyles count="11">
    <cellStyle name="Normal" xfId="0" builtinId="0"/>
    <cellStyle name="Normal 2" xfId="2"/>
    <cellStyle name="Normal 2 2" xfId="3"/>
    <cellStyle name="Normal 2 3" xfId="4"/>
    <cellStyle name="Normal 2_3_-_PLANILHA_MODELO_e_Boletim_CPOS_157" xfId="5"/>
    <cellStyle name="Normal 3" xfId="6"/>
    <cellStyle name="Normal 4" xfId="7"/>
    <cellStyle name="Normal 5" xfId="8"/>
    <cellStyle name="Normal 5 2" xfId="9"/>
    <cellStyle name="Normal 7" xfId="10"/>
    <cellStyle name="Porcentagem" xfId="1" builtinId="5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263520</xdr:colOff>
      <xdr:row>1</xdr:row>
      <xdr:rowOff>82800</xdr:rowOff>
    </xdr:from>
    <xdr:to>
      <xdr:col>9</xdr:col>
      <xdr:colOff>277980</xdr:colOff>
      <xdr:row>3</xdr:row>
      <xdr:rowOff>261000</xdr:rowOff>
    </xdr:to>
    <xdr:pic>
      <xdr:nvPicPr>
        <xdr:cNvPr id="3" name="Imagem 3" descr="LOGO_PREFEITURA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996040" y="410460"/>
          <a:ext cx="921240" cy="803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9</xdr:col>
      <xdr:colOff>561110</xdr:colOff>
      <xdr:row>1</xdr:row>
      <xdr:rowOff>40178</xdr:rowOff>
    </xdr:from>
    <xdr:to>
      <xdr:col>10</xdr:col>
      <xdr:colOff>507741</xdr:colOff>
      <xdr:row>3</xdr:row>
      <xdr:rowOff>148626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xmlns="" id="{2053251F-ECAF-400A-B2A4-F098CB3018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162310" y="367838"/>
          <a:ext cx="868651" cy="733288"/>
        </a:xfrm>
        <a:prstGeom prst="rect">
          <a:avLst/>
        </a:prstGeom>
      </xdr:spPr>
    </xdr:pic>
    <xdr:clientData/>
  </xdr:twoCellAnchor>
  <xdr:oneCellAnchor>
    <xdr:from>
      <xdr:col>8</xdr:col>
      <xdr:colOff>263520</xdr:colOff>
      <xdr:row>22</xdr:row>
      <xdr:rowOff>82800</xdr:rowOff>
    </xdr:from>
    <xdr:ext cx="921240" cy="803040"/>
    <xdr:pic>
      <xdr:nvPicPr>
        <xdr:cNvPr id="9" name="Imagem 3" descr="LOGO_PREFEITURA">
          <a:extLst>
            <a:ext uri="{FF2B5EF4-FFF2-40B4-BE49-F238E27FC236}">
              <a16:creationId xmlns:a16="http://schemas.microsoft.com/office/drawing/2014/main" xmlns="" id="{93C1C59F-2EEE-40E5-A536-BAB2449E4B19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996040" y="410460"/>
          <a:ext cx="921240" cy="803040"/>
        </a:xfrm>
        <a:prstGeom prst="rect">
          <a:avLst/>
        </a:prstGeom>
        <a:ln w="9360">
          <a:noFill/>
        </a:ln>
      </xdr:spPr>
    </xdr:pic>
    <xdr:clientData/>
  </xdr:oneCellAnchor>
  <xdr:oneCellAnchor>
    <xdr:from>
      <xdr:col>9</xdr:col>
      <xdr:colOff>561110</xdr:colOff>
      <xdr:row>22</xdr:row>
      <xdr:rowOff>40178</xdr:rowOff>
    </xdr:from>
    <xdr:ext cx="868651" cy="733288"/>
    <xdr:pic>
      <xdr:nvPicPr>
        <xdr:cNvPr id="10" name="Imagem 9">
          <a:extLst>
            <a:ext uri="{FF2B5EF4-FFF2-40B4-BE49-F238E27FC236}">
              <a16:creationId xmlns:a16="http://schemas.microsoft.com/office/drawing/2014/main" xmlns="" id="{AA23D22B-9485-4AC4-B8E8-C73152FD2A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0162310" y="367838"/>
          <a:ext cx="868651" cy="73328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2"/>
  <sheetViews>
    <sheetView showGridLines="0" tabSelected="1" view="pageBreakPreview" zoomScaleNormal="110" zoomScaleSheetLayoutView="100" workbookViewId="0">
      <selection activeCell="K37" sqref="K37"/>
    </sheetView>
  </sheetViews>
  <sheetFormatPr defaultColWidth="8.7109375" defaultRowHeight="12.75"/>
  <cols>
    <col min="1" max="1" width="8" customWidth="1"/>
    <col min="2" max="2" width="37.7109375" customWidth="1"/>
    <col min="3" max="3" width="18.28515625" customWidth="1"/>
    <col min="4" max="4" width="12.7109375" customWidth="1"/>
    <col min="5" max="5" width="13" customWidth="1"/>
    <col min="6" max="6" width="13.28515625" customWidth="1"/>
    <col min="7" max="7" width="13.140625" customWidth="1"/>
    <col min="8" max="9" width="13.28515625" customWidth="1"/>
    <col min="10" max="10" width="13.42578125" customWidth="1"/>
    <col min="11" max="11" width="13.7109375" customWidth="1"/>
    <col min="12" max="12" width="14" customWidth="1"/>
  </cols>
  <sheetData>
    <row r="1" spans="1:12" ht="26.25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2" ht="24.95" customHeight="1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2" ht="24.95" customHeight="1">
      <c r="A3" s="2" t="s">
        <v>2</v>
      </c>
      <c r="B3" s="22" t="s">
        <v>38</v>
      </c>
      <c r="C3" s="22"/>
      <c r="D3" s="22"/>
      <c r="E3" s="22"/>
      <c r="F3" s="22"/>
      <c r="G3" s="22"/>
      <c r="H3" s="22"/>
      <c r="I3" s="21"/>
      <c r="J3" s="21"/>
      <c r="K3" s="21"/>
    </row>
    <row r="4" spans="1:12" ht="24.95" customHeight="1">
      <c r="A4" s="2" t="s">
        <v>3</v>
      </c>
      <c r="B4" s="22" t="s">
        <v>39</v>
      </c>
      <c r="C4" s="22"/>
      <c r="D4" s="22"/>
      <c r="E4" s="22"/>
      <c r="F4" s="22"/>
      <c r="G4" s="22"/>
      <c r="H4" s="22"/>
      <c r="I4" s="21"/>
      <c r="J4" s="21"/>
      <c r="K4" s="21"/>
    </row>
    <row r="5" spans="1:12" ht="18" customHeight="1">
      <c r="A5" s="17"/>
      <c r="B5" s="18" t="s">
        <v>4</v>
      </c>
      <c r="C5" s="19" t="s">
        <v>37</v>
      </c>
      <c r="D5" s="19" t="s">
        <v>5</v>
      </c>
      <c r="E5" s="19"/>
      <c r="F5" s="19"/>
      <c r="G5" s="19"/>
      <c r="H5" s="19"/>
      <c r="I5" s="19"/>
      <c r="J5" s="19"/>
      <c r="K5" s="19"/>
    </row>
    <row r="6" spans="1:12" ht="18" customHeight="1">
      <c r="A6" s="17"/>
      <c r="B6" s="18"/>
      <c r="C6" s="19"/>
      <c r="D6" s="15" t="s">
        <v>6</v>
      </c>
      <c r="E6" s="15" t="s">
        <v>7</v>
      </c>
      <c r="F6" s="15" t="s">
        <v>8</v>
      </c>
      <c r="G6" s="15" t="s">
        <v>9</v>
      </c>
      <c r="H6" s="15" t="s">
        <v>10</v>
      </c>
      <c r="I6" s="15" t="s">
        <v>11</v>
      </c>
      <c r="J6" s="15" t="s">
        <v>12</v>
      </c>
      <c r="K6" s="15" t="s">
        <v>13</v>
      </c>
    </row>
    <row r="7" spans="1:12" ht="19.899999999999999" customHeight="1">
      <c r="A7" s="3">
        <v>1</v>
      </c>
      <c r="B7" s="4" t="s">
        <v>24</v>
      </c>
      <c r="C7" s="5">
        <v>107163.85</v>
      </c>
      <c r="D7" s="6">
        <f>C7</f>
        <v>107163.85</v>
      </c>
      <c r="E7" s="7"/>
      <c r="F7" s="8"/>
      <c r="G7" s="8"/>
      <c r="H7" s="8"/>
      <c r="I7" s="8"/>
      <c r="J7" s="8"/>
      <c r="K7" s="9"/>
      <c r="L7" s="1"/>
    </row>
    <row r="8" spans="1:12" ht="20.100000000000001" customHeight="1">
      <c r="A8" s="3">
        <v>2</v>
      </c>
      <c r="B8" s="4" t="s">
        <v>25</v>
      </c>
      <c r="C8" s="5">
        <v>1194643.3799999999</v>
      </c>
      <c r="D8" s="6"/>
      <c r="E8" s="6">
        <v>100572.24</v>
      </c>
      <c r="F8" s="7">
        <v>100000</v>
      </c>
      <c r="G8" s="7">
        <v>100000</v>
      </c>
      <c r="H8" s="7">
        <v>100000</v>
      </c>
      <c r="I8" s="7">
        <v>100000</v>
      </c>
      <c r="J8" s="8">
        <v>100000</v>
      </c>
      <c r="K8" s="10">
        <v>100000</v>
      </c>
      <c r="L8" s="1"/>
    </row>
    <row r="9" spans="1:12" ht="20.100000000000001" customHeight="1">
      <c r="A9" s="3">
        <v>3</v>
      </c>
      <c r="B9" s="4" t="s">
        <v>26</v>
      </c>
      <c r="C9" s="5">
        <v>58429.99</v>
      </c>
      <c r="D9" s="6"/>
      <c r="E9" s="6"/>
      <c r="F9" s="7"/>
      <c r="G9" s="7"/>
      <c r="H9" s="7"/>
      <c r="I9" s="7"/>
      <c r="J9" s="7"/>
      <c r="K9" s="9"/>
      <c r="L9" s="1"/>
    </row>
    <row r="10" spans="1:12" ht="20.100000000000001" customHeight="1">
      <c r="A10" s="3">
        <v>4</v>
      </c>
      <c r="B10" s="4" t="s">
        <v>27</v>
      </c>
      <c r="C10" s="5">
        <v>346528.43</v>
      </c>
      <c r="D10" s="7"/>
      <c r="E10" s="7"/>
      <c r="F10" s="6"/>
      <c r="G10" s="6"/>
      <c r="H10" s="6"/>
      <c r="I10" s="6"/>
      <c r="J10" s="6"/>
      <c r="K10" s="6"/>
      <c r="L10" s="1"/>
    </row>
    <row r="11" spans="1:12" ht="20.100000000000001" customHeight="1">
      <c r="A11" s="3">
        <v>5</v>
      </c>
      <c r="B11" s="4" t="s">
        <v>28</v>
      </c>
      <c r="C11" s="5">
        <v>51886.57</v>
      </c>
      <c r="D11" s="8"/>
      <c r="E11" s="6"/>
      <c r="F11" s="6"/>
      <c r="G11" s="6"/>
      <c r="H11" s="6"/>
      <c r="I11" s="6"/>
      <c r="J11" s="6"/>
      <c r="K11" s="6"/>
      <c r="L11" s="1"/>
    </row>
    <row r="12" spans="1:12" ht="20.100000000000001" customHeight="1">
      <c r="A12" s="3">
        <v>6</v>
      </c>
      <c r="B12" s="4" t="s">
        <v>29</v>
      </c>
      <c r="C12" s="5">
        <v>167054.9</v>
      </c>
      <c r="D12" s="8"/>
      <c r="E12" s="6"/>
      <c r="F12" s="6"/>
      <c r="G12" s="6"/>
      <c r="H12" s="6"/>
      <c r="I12" s="6"/>
      <c r="J12" s="6"/>
      <c r="K12" s="6"/>
      <c r="L12" s="1"/>
    </row>
    <row r="13" spans="1:12" ht="20.100000000000001" customHeight="1">
      <c r="A13" s="3">
        <v>7</v>
      </c>
      <c r="B13" s="4" t="s">
        <v>30</v>
      </c>
      <c r="C13" s="5">
        <v>81449.119999999995</v>
      </c>
      <c r="D13" s="8"/>
      <c r="E13" s="6"/>
      <c r="F13" s="6"/>
      <c r="G13" s="6"/>
      <c r="H13" s="6"/>
      <c r="I13" s="6"/>
      <c r="J13" s="6"/>
      <c r="K13" s="6"/>
      <c r="L13" s="1"/>
    </row>
    <row r="14" spans="1:12" ht="20.100000000000001" customHeight="1">
      <c r="A14" s="3">
        <v>8</v>
      </c>
      <c r="B14" s="4" t="s">
        <v>31</v>
      </c>
      <c r="C14" s="5">
        <v>6634.32</v>
      </c>
      <c r="D14" s="8"/>
      <c r="E14" s="6"/>
      <c r="F14" s="6"/>
      <c r="G14" s="6"/>
      <c r="H14" s="6"/>
      <c r="I14" s="6"/>
      <c r="J14" s="6"/>
      <c r="K14" s="6"/>
      <c r="L14" s="1"/>
    </row>
    <row r="15" spans="1:12" ht="20.100000000000001" customHeight="1">
      <c r="A15" s="3">
        <v>9</v>
      </c>
      <c r="B15" s="4" t="s">
        <v>32</v>
      </c>
      <c r="C15" s="5">
        <v>81496.78</v>
      </c>
      <c r="D15" s="8"/>
      <c r="E15" s="6"/>
      <c r="F15" s="6"/>
      <c r="G15" s="6"/>
      <c r="H15" s="6"/>
      <c r="I15" s="6"/>
      <c r="J15" s="6"/>
      <c r="K15" s="6"/>
      <c r="L15" s="1"/>
    </row>
    <row r="16" spans="1:12" ht="20.100000000000001" customHeight="1">
      <c r="A16" s="3">
        <v>10</v>
      </c>
      <c r="B16" s="4" t="s">
        <v>33</v>
      </c>
      <c r="C16" s="5">
        <v>6880.15</v>
      </c>
      <c r="D16" s="8"/>
      <c r="E16" s="6">
        <v>6880.15</v>
      </c>
      <c r="F16" s="6"/>
      <c r="G16" s="6"/>
      <c r="H16" s="6"/>
      <c r="I16" s="6"/>
      <c r="J16" s="6"/>
      <c r="K16" s="6"/>
      <c r="L16" s="1"/>
    </row>
    <row r="17" spans="1:12" ht="20.100000000000001" customHeight="1">
      <c r="A17" s="3">
        <v>11</v>
      </c>
      <c r="B17" s="4" t="s">
        <v>34</v>
      </c>
      <c r="C17" s="5">
        <v>7254.55</v>
      </c>
      <c r="D17" s="8"/>
      <c r="E17" s="6"/>
      <c r="F17" s="6"/>
      <c r="G17" s="6"/>
      <c r="H17" s="6"/>
      <c r="I17" s="6"/>
      <c r="J17" s="6"/>
      <c r="K17" s="6"/>
      <c r="L17" s="1"/>
    </row>
    <row r="18" spans="1:12" ht="20.100000000000001" customHeight="1">
      <c r="A18" s="3">
        <v>12</v>
      </c>
      <c r="B18" s="4" t="s">
        <v>35</v>
      </c>
      <c r="C18" s="5">
        <v>1138.43</v>
      </c>
      <c r="D18" s="8"/>
      <c r="E18" s="6"/>
      <c r="F18" s="6"/>
      <c r="G18" s="6"/>
      <c r="H18" s="6"/>
      <c r="I18" s="6"/>
      <c r="J18" s="6"/>
      <c r="K18" s="6"/>
      <c r="L18" s="1"/>
    </row>
    <row r="19" spans="1:12" ht="20.100000000000001" customHeight="1">
      <c r="A19" s="3">
        <v>13</v>
      </c>
      <c r="B19" s="4" t="s">
        <v>36</v>
      </c>
      <c r="C19" s="5">
        <v>29890.01</v>
      </c>
      <c r="D19" s="8"/>
      <c r="E19" s="6"/>
      <c r="F19" s="6"/>
      <c r="G19" s="6"/>
      <c r="H19" s="6"/>
      <c r="I19" s="6"/>
      <c r="J19" s="6"/>
      <c r="K19" s="6"/>
      <c r="L19" s="1"/>
    </row>
    <row r="20" spans="1:12" ht="20.100000000000001" customHeight="1">
      <c r="A20" s="20" t="s">
        <v>14</v>
      </c>
      <c r="B20" s="20"/>
      <c r="C20" s="14"/>
      <c r="D20" s="13">
        <f>SUM(D7:D19)</f>
        <v>107163.85</v>
      </c>
      <c r="E20" s="13">
        <f t="shared" ref="E20:K20" si="0">SUM(E7:E19)</f>
        <v>107452.39</v>
      </c>
      <c r="F20" s="13">
        <f t="shared" si="0"/>
        <v>100000</v>
      </c>
      <c r="G20" s="13">
        <f t="shared" si="0"/>
        <v>100000</v>
      </c>
      <c r="H20" s="13">
        <f t="shared" si="0"/>
        <v>100000</v>
      </c>
      <c r="I20" s="13">
        <f t="shared" si="0"/>
        <v>100000</v>
      </c>
      <c r="J20" s="13">
        <f t="shared" si="0"/>
        <v>100000</v>
      </c>
      <c r="K20" s="13">
        <f t="shared" si="0"/>
        <v>100000</v>
      </c>
    </row>
    <row r="21" spans="1:12" ht="20.100000000000001" customHeight="1">
      <c r="A21" s="20" t="s">
        <v>15</v>
      </c>
      <c r="B21" s="20"/>
      <c r="C21" s="11">
        <f>SUM(C7:C19)</f>
        <v>2140450.4799999995</v>
      </c>
      <c r="D21" s="12">
        <f>D20</f>
        <v>107163.85</v>
      </c>
      <c r="E21" s="12">
        <f t="shared" ref="E21:K21" si="1">D21+E20</f>
        <v>214616.24</v>
      </c>
      <c r="F21" s="12">
        <f t="shared" si="1"/>
        <v>314616.24</v>
      </c>
      <c r="G21" s="12">
        <f t="shared" si="1"/>
        <v>414616.24</v>
      </c>
      <c r="H21" s="12">
        <f t="shared" si="1"/>
        <v>514616.24</v>
      </c>
      <c r="I21" s="12">
        <f t="shared" si="1"/>
        <v>614616.24</v>
      </c>
      <c r="J21" s="12">
        <f t="shared" si="1"/>
        <v>714616.24</v>
      </c>
      <c r="K21" s="12">
        <f t="shared" si="1"/>
        <v>814616.24</v>
      </c>
    </row>
    <row r="22" spans="1:12" ht="31.15" customHeight="1">
      <c r="A22" s="16" t="s">
        <v>0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</row>
    <row r="23" spans="1:12" ht="26.45" customHeight="1">
      <c r="A23" s="21" t="s">
        <v>1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</row>
    <row r="24" spans="1:12" ht="24.6" customHeight="1">
      <c r="A24" s="2" t="s">
        <v>2</v>
      </c>
      <c r="B24" s="22" t="s">
        <v>38</v>
      </c>
      <c r="C24" s="22"/>
      <c r="D24" s="22"/>
      <c r="E24" s="22"/>
      <c r="F24" s="22"/>
      <c r="G24" s="22"/>
      <c r="H24" s="22"/>
      <c r="I24" s="21"/>
      <c r="J24" s="21"/>
      <c r="K24" s="21"/>
    </row>
    <row r="25" spans="1:12" ht="25.15" customHeight="1">
      <c r="A25" s="2" t="s">
        <v>3</v>
      </c>
      <c r="B25" s="22" t="s">
        <v>39</v>
      </c>
      <c r="C25" s="22"/>
      <c r="D25" s="22"/>
      <c r="E25" s="22"/>
      <c r="F25" s="22"/>
      <c r="G25" s="22"/>
      <c r="H25" s="22"/>
      <c r="I25" s="21"/>
      <c r="J25" s="21"/>
      <c r="K25" s="21"/>
    </row>
    <row r="26" spans="1:12" ht="18" customHeight="1">
      <c r="A26" s="17"/>
      <c r="B26" s="18" t="s">
        <v>4</v>
      </c>
      <c r="C26" s="19" t="s">
        <v>37</v>
      </c>
      <c r="D26" s="19" t="s">
        <v>5</v>
      </c>
      <c r="E26" s="19"/>
      <c r="F26" s="19"/>
      <c r="G26" s="19"/>
      <c r="H26" s="19"/>
      <c r="I26" s="19"/>
      <c r="J26" s="19"/>
      <c r="K26" s="19"/>
    </row>
    <row r="27" spans="1:12" ht="18" customHeight="1">
      <c r="A27" s="17"/>
      <c r="B27" s="18"/>
      <c r="C27" s="19"/>
      <c r="D27" s="15" t="s">
        <v>16</v>
      </c>
      <c r="E27" s="15" t="s">
        <v>17</v>
      </c>
      <c r="F27" s="15" t="s">
        <v>18</v>
      </c>
      <c r="G27" s="15" t="s">
        <v>19</v>
      </c>
      <c r="H27" s="15" t="s">
        <v>20</v>
      </c>
      <c r="I27" s="15" t="s">
        <v>21</v>
      </c>
      <c r="J27" s="15" t="s">
        <v>22</v>
      </c>
      <c r="K27" s="15" t="s">
        <v>23</v>
      </c>
    </row>
    <row r="28" spans="1:12" ht="19.899999999999999" customHeight="1">
      <c r="A28" s="3">
        <v>1</v>
      </c>
      <c r="B28" s="4" t="s">
        <v>24</v>
      </c>
      <c r="C28" s="5">
        <v>107163.85</v>
      </c>
      <c r="D28" s="6"/>
      <c r="E28" s="7"/>
      <c r="F28" s="8"/>
      <c r="G28" s="8"/>
      <c r="H28" s="8"/>
      <c r="I28" s="8"/>
      <c r="J28" s="8"/>
      <c r="K28" s="9"/>
    </row>
    <row r="29" spans="1:12" ht="19.899999999999999" customHeight="1">
      <c r="A29" s="3">
        <v>2</v>
      </c>
      <c r="B29" s="4" t="s">
        <v>25</v>
      </c>
      <c r="C29" s="5">
        <v>1194643.3799999999</v>
      </c>
      <c r="D29" s="6">
        <v>100000</v>
      </c>
      <c r="E29" s="6">
        <v>100000</v>
      </c>
      <c r="F29" s="7">
        <v>227024.05</v>
      </c>
      <c r="G29" s="7">
        <v>67047.09</v>
      </c>
      <c r="H29" s="7"/>
      <c r="I29" s="7"/>
      <c r="J29" s="8"/>
      <c r="K29" s="9"/>
    </row>
    <row r="30" spans="1:12" ht="19.899999999999999" customHeight="1">
      <c r="A30" s="3">
        <v>3</v>
      </c>
      <c r="B30" s="4" t="s">
        <v>26</v>
      </c>
      <c r="C30" s="5">
        <v>58429.99</v>
      </c>
      <c r="D30" s="6"/>
      <c r="E30" s="6"/>
      <c r="F30" s="7"/>
      <c r="G30" s="7"/>
      <c r="H30" s="7"/>
      <c r="I30" s="7">
        <v>58429.99</v>
      </c>
      <c r="J30" s="7"/>
      <c r="K30" s="9"/>
    </row>
    <row r="31" spans="1:12" ht="19.899999999999999" customHeight="1">
      <c r="A31" s="3">
        <v>4</v>
      </c>
      <c r="B31" s="4" t="s">
        <v>27</v>
      </c>
      <c r="C31" s="5">
        <v>346528.43</v>
      </c>
      <c r="D31" s="7"/>
      <c r="E31" s="7"/>
      <c r="F31" s="6"/>
      <c r="G31" s="6"/>
      <c r="H31" s="6">
        <v>241675.7</v>
      </c>
      <c r="I31" s="6">
        <v>104852.73</v>
      </c>
      <c r="J31" s="6"/>
      <c r="K31" s="6"/>
    </row>
    <row r="32" spans="1:12" ht="19.899999999999999" customHeight="1">
      <c r="A32" s="3">
        <v>5</v>
      </c>
      <c r="B32" s="4" t="s">
        <v>28</v>
      </c>
      <c r="C32" s="5">
        <v>51886.57</v>
      </c>
      <c r="D32" s="8"/>
      <c r="E32" s="6"/>
      <c r="F32" s="6"/>
      <c r="G32" s="6"/>
      <c r="H32" s="6"/>
      <c r="I32" s="6"/>
      <c r="J32" s="6">
        <v>51886.57</v>
      </c>
      <c r="K32" s="6"/>
    </row>
    <row r="33" spans="1:11" ht="19.149999999999999" customHeight="1">
      <c r="A33" s="3">
        <v>6</v>
      </c>
      <c r="B33" s="4" t="s">
        <v>29</v>
      </c>
      <c r="C33" s="5">
        <v>167054.9</v>
      </c>
      <c r="D33" s="8"/>
      <c r="E33" s="6"/>
      <c r="F33" s="6"/>
      <c r="G33" s="6"/>
      <c r="H33" s="6"/>
      <c r="I33" s="6">
        <v>70000</v>
      </c>
      <c r="J33" s="6">
        <v>97054.9</v>
      </c>
      <c r="K33" s="6"/>
    </row>
    <row r="34" spans="1:11" ht="19.899999999999999" customHeight="1">
      <c r="A34" s="3">
        <v>7</v>
      </c>
      <c r="B34" s="4" t="s">
        <v>30</v>
      </c>
      <c r="C34" s="5">
        <v>81449.119999999995</v>
      </c>
      <c r="D34" s="8"/>
      <c r="E34" s="6"/>
      <c r="F34" s="6"/>
      <c r="G34" s="6">
        <v>81449.119999999995</v>
      </c>
      <c r="H34" s="6"/>
      <c r="I34" s="6"/>
      <c r="J34" s="6"/>
      <c r="K34" s="6"/>
    </row>
    <row r="35" spans="1:11" ht="19.899999999999999" customHeight="1">
      <c r="A35" s="3">
        <v>8</v>
      </c>
      <c r="B35" s="4" t="s">
        <v>31</v>
      </c>
      <c r="C35" s="5">
        <v>6634.32</v>
      </c>
      <c r="D35" s="8"/>
      <c r="E35" s="6"/>
      <c r="F35" s="6"/>
      <c r="G35" s="6"/>
      <c r="H35" s="6"/>
      <c r="I35" s="6"/>
      <c r="J35" s="6"/>
      <c r="K35" s="6">
        <v>6634.32</v>
      </c>
    </row>
    <row r="36" spans="1:11" ht="19.899999999999999" customHeight="1">
      <c r="A36" s="3">
        <v>9</v>
      </c>
      <c r="B36" s="4" t="s">
        <v>32</v>
      </c>
      <c r="C36" s="5">
        <v>81496.78</v>
      </c>
      <c r="D36" s="8"/>
      <c r="E36" s="6"/>
      <c r="F36" s="6"/>
      <c r="G36" s="6"/>
      <c r="H36" s="6"/>
      <c r="I36" s="6"/>
      <c r="J36" s="6"/>
      <c r="K36" s="6">
        <f>C36</f>
        <v>81496.78</v>
      </c>
    </row>
    <row r="37" spans="1:11" ht="19.899999999999999" customHeight="1">
      <c r="A37" s="3">
        <v>10</v>
      </c>
      <c r="B37" s="4" t="s">
        <v>33</v>
      </c>
      <c r="C37" s="5">
        <v>6880.15</v>
      </c>
      <c r="D37" s="8"/>
      <c r="E37" s="6"/>
      <c r="F37" s="6"/>
      <c r="G37" s="6"/>
      <c r="H37" s="6"/>
      <c r="I37" s="6"/>
      <c r="J37" s="6"/>
      <c r="K37" s="6"/>
    </row>
    <row r="38" spans="1:11" ht="19.899999999999999" customHeight="1">
      <c r="A38" s="3">
        <v>11</v>
      </c>
      <c r="B38" s="4" t="s">
        <v>34</v>
      </c>
      <c r="C38" s="5">
        <v>7254.55</v>
      </c>
      <c r="D38" s="8"/>
      <c r="E38" s="6"/>
      <c r="F38" s="6"/>
      <c r="G38" s="6"/>
      <c r="H38" s="6"/>
      <c r="I38" s="6">
        <v>7254.55</v>
      </c>
      <c r="J38" s="6"/>
      <c r="K38" s="6"/>
    </row>
    <row r="39" spans="1:11" ht="19.899999999999999" customHeight="1">
      <c r="A39" s="3">
        <v>12</v>
      </c>
      <c r="B39" s="4" t="s">
        <v>35</v>
      </c>
      <c r="C39" s="5">
        <v>1138.43</v>
      </c>
      <c r="D39" s="8"/>
      <c r="E39" s="6"/>
      <c r="F39" s="6"/>
      <c r="G39" s="6"/>
      <c r="H39" s="6"/>
      <c r="I39" s="6">
        <v>1138.43</v>
      </c>
      <c r="J39" s="6"/>
      <c r="K39" s="6"/>
    </row>
    <row r="40" spans="1:11" ht="19.899999999999999" customHeight="1">
      <c r="A40" s="3">
        <v>13</v>
      </c>
      <c r="B40" s="4" t="s">
        <v>36</v>
      </c>
      <c r="C40" s="5">
        <v>29890.01</v>
      </c>
      <c r="D40" s="8"/>
      <c r="E40" s="6"/>
      <c r="F40" s="6"/>
      <c r="G40" s="6"/>
      <c r="H40" s="6"/>
      <c r="I40" s="6"/>
      <c r="J40" s="6"/>
      <c r="K40" s="6">
        <v>29890.01</v>
      </c>
    </row>
    <row r="41" spans="1:11" ht="19.149999999999999" customHeight="1">
      <c r="A41" s="20" t="s">
        <v>14</v>
      </c>
      <c r="B41" s="20"/>
      <c r="C41" s="14"/>
      <c r="D41" s="13">
        <f>SUM(D28:D40)</f>
        <v>100000</v>
      </c>
      <c r="E41" s="13">
        <f t="shared" ref="E41:K41" si="2">SUM(E28:E40)</f>
        <v>100000</v>
      </c>
      <c r="F41" s="13">
        <f t="shared" si="2"/>
        <v>227024.05</v>
      </c>
      <c r="G41" s="13">
        <f t="shared" si="2"/>
        <v>148496.21</v>
      </c>
      <c r="H41" s="13">
        <f t="shared" si="2"/>
        <v>241675.7</v>
      </c>
      <c r="I41" s="13">
        <f t="shared" si="2"/>
        <v>241675.69999999998</v>
      </c>
      <c r="J41" s="13">
        <f t="shared" si="2"/>
        <v>148941.47</v>
      </c>
      <c r="K41" s="13">
        <f t="shared" si="2"/>
        <v>118021.11</v>
      </c>
    </row>
    <row r="42" spans="1:11" ht="19.149999999999999" customHeight="1">
      <c r="A42" s="20" t="s">
        <v>15</v>
      </c>
      <c r="B42" s="20"/>
      <c r="C42" s="11">
        <f>SUM(C28:C40)</f>
        <v>2140450.4799999995</v>
      </c>
      <c r="D42" s="12">
        <f>D41+K21</f>
        <v>914616.24</v>
      </c>
      <c r="E42" s="12">
        <f t="shared" ref="E42:K42" si="3">E41+D42</f>
        <v>1014616.24</v>
      </c>
      <c r="F42" s="12">
        <f t="shared" si="3"/>
        <v>1241640.29</v>
      </c>
      <c r="G42" s="12">
        <f t="shared" si="3"/>
        <v>1390136.5</v>
      </c>
      <c r="H42" s="12">
        <f t="shared" si="3"/>
        <v>1631812.2</v>
      </c>
      <c r="I42" s="12">
        <f t="shared" si="3"/>
        <v>1873487.9</v>
      </c>
      <c r="J42" s="12">
        <f t="shared" si="3"/>
        <v>2022429.3699999999</v>
      </c>
      <c r="K42" s="12">
        <f t="shared" si="3"/>
        <v>2140450.48</v>
      </c>
    </row>
  </sheetData>
  <mergeCells count="22">
    <mergeCell ref="A41:B41"/>
    <mergeCell ref="A42:B42"/>
    <mergeCell ref="C5:C6"/>
    <mergeCell ref="I2:K4"/>
    <mergeCell ref="A2:H2"/>
    <mergeCell ref="B3:H3"/>
    <mergeCell ref="B4:H4"/>
    <mergeCell ref="A23:H23"/>
    <mergeCell ref="I23:K25"/>
    <mergeCell ref="B24:H24"/>
    <mergeCell ref="B25:H25"/>
    <mergeCell ref="C26:C27"/>
    <mergeCell ref="A26:A27"/>
    <mergeCell ref="B26:B27"/>
    <mergeCell ref="D26:K26"/>
    <mergeCell ref="A22:K22"/>
    <mergeCell ref="A1:K1"/>
    <mergeCell ref="A5:A6"/>
    <mergeCell ref="B5:B6"/>
    <mergeCell ref="D5:K5"/>
    <mergeCell ref="A21:B21"/>
    <mergeCell ref="A20:B20"/>
  </mergeCells>
  <printOptions horizontalCentered="1" verticalCentered="1"/>
  <pageMargins left="0.19685039370078741" right="0.19685039370078741" top="0.59055118110236227" bottom="0.39370078740157483" header="0.51181102362204722" footer="0.51181102362204722"/>
  <pageSetup paperSize="9" scale="85" orientation="landscape" horizontalDpi="300" verticalDpi="300" r:id="rId1"/>
  <rowBreaks count="1" manualBreakCount="1">
    <brk id="21" max="16383" man="1"/>
  </rowBreaks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559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Cronograma</vt:lpstr>
      <vt:lpstr>Cronograma!Area_de_impressao</vt:lpstr>
    </vt:vector>
  </TitlesOfParts>
  <Company>WWW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</dc:creator>
  <cp:lastModifiedBy>apereira</cp:lastModifiedBy>
  <cp:revision>14</cp:revision>
  <cp:lastPrinted>2022-08-01T12:41:32Z</cp:lastPrinted>
  <dcterms:created xsi:type="dcterms:W3CDTF">2002-01-10T01:32:29Z</dcterms:created>
  <dcterms:modified xsi:type="dcterms:W3CDTF">2022-08-03T18:52:11Z</dcterms:modified>
  <dc:language>pt-BR</dc:language>
</cp:coreProperties>
</file>