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uário\Desktop\ARQUIVOS PARA LICITAÇÃO CRECHE FNDE NOVO PAC\PLANILHAS PARA OS EMPREITEIROS\"/>
    </mc:Choice>
  </mc:AlternateContent>
  <xr:revisionPtr revIDLastSave="0" documentId="13_ncr:1_{1B8724AF-0379-4586-8892-7283D05B7410}" xr6:coauthVersionLast="47" xr6:coauthVersionMax="47" xr10:uidLastSave="{00000000-0000-0000-0000-000000000000}"/>
  <workbookProtection workbookAlgorithmName="SHA-512" workbookHashValue="GuNjUjZT5zhCEWhsnhPttm3gC1tITZhD2Y849ZwDLSw5C/FfxAwsTHHaGzt09/4cKMFgG3cGGDNgO2g0/5R7XA==" workbookSaltValue="+eKDspNIWF5sXYBiSbqcEw==" workbookSpinCount="100000" lockStructure="1"/>
  <bookViews>
    <workbookView xWindow="-28920" yWindow="45" windowWidth="29040" windowHeight="15720" xr2:uid="{00000000-000D-0000-FFFF-FFFF00000000}"/>
  </bookViews>
  <sheets>
    <sheet name="Folha1" sheetId="1" r:id="rId1"/>
    <sheet name="Folh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B18" i="2" l="1"/>
  <c r="B19" i="2"/>
  <c r="B11" i="2"/>
  <c r="B20" i="2"/>
  <c r="B21" i="2"/>
  <c r="B22" i="2"/>
  <c r="B13" i="2"/>
  <c r="B15" i="2"/>
  <c r="B23" i="2"/>
  <c r="B9" i="2"/>
  <c r="B24" i="2"/>
  <c r="B12" i="2"/>
  <c r="B7" i="2"/>
  <c r="D7" i="2" s="1"/>
  <c r="B8" i="2"/>
  <c r="B10" i="2"/>
  <c r="B14" i="2"/>
  <c r="B16" i="2"/>
  <c r="B17" i="2"/>
  <c r="D8" i="2" l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</calcChain>
</file>

<file path=xl/sharedStrings.xml><?xml version="1.0" encoding="utf-8"?>
<sst xmlns="http://schemas.openxmlformats.org/spreadsheetml/2006/main" count="137" uniqueCount="129">
  <si>
    <t>CRECHE TIPO 2</t>
  </si>
  <si>
    <t>EDIFICAÇÃO</t>
  </si>
  <si>
    <t>MURETA E ABRIGO DE GÁS</t>
  </si>
  <si>
    <t>CASTELO D'ÁGUA</t>
  </si>
  <si>
    <t>ÁREA INTERNA</t>
  </si>
  <si>
    <t>ÁREA EXTERNA</t>
  </si>
  <si>
    <t>RATEIO PGTO ADM LOCAL E CONTAINER - PARC 7</t>
  </si>
  <si>
    <t>RATEIO PGTO ADM LOCAL E CONTAINER - PARC 8</t>
  </si>
  <si>
    <t>RATEIO PGTO ADM LOCAL E CONTAINER - PARC 9</t>
  </si>
  <si>
    <t>RATEIO PGTO ADM LOCAL E CONTAINER - PARC 10</t>
  </si>
  <si>
    <t>RATEIO PGTO ADM LOCAL E CONTAINER - PARC 11</t>
  </si>
  <si>
    <t>RATEIO PGTO ADM LOCAL E CONTAINER - PARC 12</t>
  </si>
  <si>
    <t>RATEIO PGTO ADM LOCAL E CONTAINER - PARC 13</t>
  </si>
  <si>
    <t>RATEIO PGTO ADM LOCAL E CONTAINER - PARC 14</t>
  </si>
  <si>
    <t>RATEIO PGTO ADM LOCAL E CONTAINER - PARC 15</t>
  </si>
  <si>
    <t>RATEIO PGTO ADM LOCAL E CONTAINER - PARC 16</t>
  </si>
  <si>
    <t>RATEIO PGTO ADM LOCAL E CONTAINER - PARC 17</t>
  </si>
  <si>
    <t>RATEIO PGTO ADM LOCAL E CONTAINER - PARC 18</t>
  </si>
  <si>
    <t>Nº DA FRENTE</t>
  </si>
  <si>
    <t>Nº DO EVENTO</t>
  </si>
  <si>
    <t>TÍTULO DO EVENTO</t>
  </si>
  <si>
    <t>CANTEIRO DE OBRAS</t>
  </si>
  <si>
    <t>LOCAÇÃO DE CONTAINER</t>
  </si>
  <si>
    <t>ADMINISTRAÇÃO LOCAL</t>
  </si>
  <si>
    <t>LOCAÇÃO DA OBRA</t>
  </si>
  <si>
    <t>MOVIMENTO DE TERRA PARA FUNDAÇÕES</t>
  </si>
  <si>
    <t>FUNDAÇÕES - ESTACAS</t>
  </si>
  <si>
    <t>FUNDAÇÕES - VIGAS BALDRAME</t>
  </si>
  <si>
    <t>FUNDAÇÕES - PROFUNDAS</t>
  </si>
  <si>
    <t>FUNDAÇÕES - BLOCOS</t>
  </si>
  <si>
    <t>SUPERESTRUTURA - PILARES</t>
  </si>
  <si>
    <t>SUPERESTRUTURA - VIGAS</t>
  </si>
  <si>
    <t>SUPERESTRUTURA - PILARES, VIGAS E LAJE</t>
  </si>
  <si>
    <t>VERGAS</t>
  </si>
  <si>
    <t>ESTRUTURA METÁLICA</t>
  </si>
  <si>
    <t>PREPARO PISO</t>
  </si>
  <si>
    <t>PISO EM CONCRETO</t>
  </si>
  <si>
    <t>ELEMENTOS VAZADOS - COBOGÓ</t>
  </si>
  <si>
    <t>ALVENARIAS</t>
  </si>
  <si>
    <t>DIVISÓRIAS/DRYWALL</t>
  </si>
  <si>
    <t>BOX DE VIDRO</t>
  </si>
  <si>
    <t>PORTAS DE MADEIRA</t>
  </si>
  <si>
    <t>FERRAGENS E ACESSÓRIOS</t>
  </si>
  <si>
    <t>PORTAS EM ALUMÍNIO</t>
  </si>
  <si>
    <t>JANELAS EM ALUMÍNIO</t>
  </si>
  <si>
    <t>TELA MOSQUITEIRO</t>
  </si>
  <si>
    <t>PORTAS DE VIDRO</t>
  </si>
  <si>
    <t>PORTÕES/CERCA GRADIL</t>
  </si>
  <si>
    <t>TELHAS, CALHAS E RUFOS</t>
  </si>
  <si>
    <t>IMPERMEABILIZAÇÃO</t>
  </si>
  <si>
    <t>CHAPISCO</t>
  </si>
  <si>
    <t>EMBOÇO</t>
  </si>
  <si>
    <t>MASSA ÚNICA - REBOCO</t>
  </si>
  <si>
    <t>REVESTIMENTO CERÂMICO 33X45</t>
  </si>
  <si>
    <t>REVESTIMENTO CERÂMICO 10X10 AMARELO</t>
  </si>
  <si>
    <t>REVESTIMENTO CERÂMICO 10X10 AZUL</t>
  </si>
  <si>
    <t>REVESTIMENTO CERÂMICO 10X10 BRANCO</t>
  </si>
  <si>
    <t>REVESTIMENTO CERÂMICO 10X10 VERMELHO</t>
  </si>
  <si>
    <t>RODA MEIO EM MADEIRA</t>
  </si>
  <si>
    <t>FORRO EM DRYWALL</t>
  </si>
  <si>
    <t>FORRO DE FIBRA MINERAL</t>
  </si>
  <si>
    <t>CONTRAPISO</t>
  </si>
  <si>
    <t>PISO CIMENTADO</t>
  </si>
  <si>
    <t>CONTRAPISO - ÁREAS MOLHADAS</t>
  </si>
  <si>
    <t>REVESTIMENTO CERÂMICO 60X60</t>
  </si>
  <si>
    <t>REVESTIMENTO CERÂMICO 45X45</t>
  </si>
  <si>
    <t>PISO VINÍLICO</t>
  </si>
  <si>
    <t>RODAPÉ CERÂMICO</t>
  </si>
  <si>
    <t>RODAPÉ EM POLIESTIRENO</t>
  </si>
  <si>
    <t>SOLEIRAS</t>
  </si>
  <si>
    <t>PINTURA DE PISO COM TINTA EPÓXI</t>
  </si>
  <si>
    <t>PASSEIO</t>
  </si>
  <si>
    <t>PISO PODOTÁTIL</t>
  </si>
  <si>
    <t>COLCHÃO DRENANTE</t>
  </si>
  <si>
    <t>GRAMA BATATAIS</t>
  </si>
  <si>
    <t>MEIO FIO</t>
  </si>
  <si>
    <t>EMASSAMENTO PAREDES</t>
  </si>
  <si>
    <t>PINTURA LÁTEX ACRÍLICA PAREDES</t>
  </si>
  <si>
    <t>PINTURA ESMALTE EM MADEIRA</t>
  </si>
  <si>
    <t>PINTURA EPÓXI - ÁREAS MOLHADAS</t>
  </si>
  <si>
    <t>PINTURA ESMALTE SUPERFÍCIES METÁLICAS</t>
  </si>
  <si>
    <t>EMASSAMENTO FORROS</t>
  </si>
  <si>
    <t>PINTURA LÁTEX ACRÍLICA FORROS</t>
  </si>
  <si>
    <t>PINTURA ESTRUTURA METÁLICA</t>
  </si>
  <si>
    <t>MASSA ACRÍLICA - FACHADA</t>
  </si>
  <si>
    <t>TUBOS E CONEXÕES - PVC ÁGUA FRIA</t>
  </si>
  <si>
    <t>TUBOS E CONEXÕES - METAIS ÁGUA FRIA</t>
  </si>
  <si>
    <t>RESERVATÓRIO CILÍNDRICO 15000 LITROS</t>
  </si>
  <si>
    <t>TUBOS E CONEXÕES - DRENAGEM</t>
  </si>
  <si>
    <t>CAIXAS - DRENAGEM</t>
  </si>
  <si>
    <t>TUBOS E CONEXÕES - PVC ESGOTO</t>
  </si>
  <si>
    <t>TUBOS E CONEXÕES - GÁS</t>
  </si>
  <si>
    <t>EXTINTORES</t>
  </si>
  <si>
    <t>SINALIZAÇÕES - INCÊNDIO</t>
  </si>
  <si>
    <t>QUADROS - INSTALAÇÕES ELÉTRICAS</t>
  </si>
  <si>
    <t>ELETRODUTOS, CAIXAS E CONEXÕES</t>
  </si>
  <si>
    <t>CABOS E FIOS CONDUTORES</t>
  </si>
  <si>
    <t>ELETROCALHAS</t>
  </si>
  <si>
    <t>ILUMINAÇÃO E TOMADAS</t>
  </si>
  <si>
    <t>DUTOS E DRENOS - CLIMATIZAÇÃO</t>
  </si>
  <si>
    <r>
      <t>ACESS</t>
    </r>
    <r>
      <rPr>
        <sz val="10"/>
        <color theme="1"/>
        <rFont val="SimSun"/>
      </rPr>
      <t>脫</t>
    </r>
    <r>
      <rPr>
        <sz val="10"/>
        <color theme="1"/>
        <rFont val="Gadugi"/>
        <family val="2"/>
      </rPr>
      <t>RIOS CABEAMENTO ESTRUTURADO</t>
    </r>
  </si>
  <si>
    <t>CAIXAS E QUADROS - CABEAMENTO ESTRUTURADO</t>
  </si>
  <si>
    <t>DISPOSITIVOS - CABEAMENTO ESTRUTURADO</t>
  </si>
  <si>
    <t>ELETROCALHA E ELETRODUTOS - CABEAMENTO ESTRUTURADO</t>
  </si>
  <si>
    <t>CABEAMENTO - CABEAMENTO ESTRUTURADO</t>
  </si>
  <si>
    <t>SISTEMA DE EXAUSTÃO MECÂNICA</t>
  </si>
  <si>
    <t>SPDA - SERVIÇOS ENTERRADOS</t>
  </si>
  <si>
    <t>SPDA - SERVIÇOS AÉREOS</t>
  </si>
  <si>
    <t>BANCADAS E PEITORIS</t>
  </si>
  <si>
    <t>SERVIÇOS COMPLEMENTARES</t>
  </si>
  <si>
    <t>LIMPEZA</t>
  </si>
  <si>
    <t>EMBOÇO - FACHADAS</t>
  </si>
  <si>
    <t>LOUÇAS E METAIS</t>
  </si>
  <si>
    <r>
      <t xml:space="preserve">Obs.:
</t>
    </r>
    <r>
      <rPr>
        <sz val="10.5"/>
        <color theme="1"/>
        <rFont val="Gadugi"/>
        <family val="2"/>
      </rPr>
      <t>Os numerais dentro das células coloridas com a cor verde indicam o período (mês) de conclusão de cada evento em sua respectiva frente de obra. 
Não se refere ao tempo necessário para a execução dos serviços e sim o período estipulado para a sua conclusão, ou seja, o mês em que o serviço deve estar finalizado.</t>
    </r>
  </si>
  <si>
    <t>N° do Período de Conclusão do Evento</t>
  </si>
  <si>
    <t>Percentual Parcela</t>
  </si>
  <si>
    <t>Valor Parcela</t>
  </si>
  <si>
    <t>Percentual Acumulado</t>
  </si>
  <si>
    <t>Valor Acumulado</t>
  </si>
  <si>
    <t>OBRA:</t>
  </si>
  <si>
    <t>CONSTRUÇÃO DE CRECHE DE EDUCAÇÃO INFANTIL, PADRÃO FNDE - TIPO II - NOVO PAC</t>
  </si>
  <si>
    <t xml:space="preserve">LOCAL: </t>
  </si>
  <si>
    <t>RUA CEL. JOSÉ LUIZ TAVARES DA SILVEIRA Nº 61, BAIRRO ÁGUA BRANCA - LOTEAMENTO RESIDENCIAL BELA VISTA</t>
  </si>
  <si>
    <t xml:space="preserve">DADOS DO PARTICIPANTE: </t>
  </si>
  <si>
    <t>CRONOGRAMA POR LEVANTAMENTO DE EVENTOS</t>
  </si>
  <si>
    <t>Local, data</t>
  </si>
  <si>
    <t>RESPONSÁVEL TÉCNICO</t>
  </si>
  <si>
    <t>CAU/CREA</t>
  </si>
  <si>
    <t>RESUMO DOS VALORES POR EVENTO E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</si>
</sst>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15">
    <font>
      <sz val="10"/>
      <color theme="1"/>
      <name val="Calibri"/>
      <charset val="134"/>
      <scheme val="minor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sz val="10"/>
      <color theme="1"/>
      <name val="Gadugi"/>
      <family val="2"/>
    </font>
    <font>
      <b/>
      <sz val="10"/>
      <color theme="1"/>
      <name val="Gadugi"/>
      <family val="2"/>
    </font>
    <font>
      <sz val="10"/>
      <color theme="3" tint="-0.499984740745262"/>
      <name val="Gadugi"/>
      <family val="2"/>
    </font>
    <font>
      <i/>
      <sz val="10"/>
      <color theme="3" tint="-0.499984740745262"/>
      <name val="Gadugi"/>
      <family val="2"/>
    </font>
    <font>
      <i/>
      <sz val="10"/>
      <color theme="1"/>
      <name val="Gadugi"/>
      <family val="2"/>
    </font>
    <font>
      <b/>
      <sz val="10.5"/>
      <color theme="1"/>
      <name val="Gadugi"/>
      <family val="2"/>
    </font>
    <font>
      <sz val="10"/>
      <color theme="1"/>
      <name val="SimSun"/>
    </font>
    <font>
      <sz val="10.5"/>
      <color theme="1"/>
      <name val="Gadug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3" tint="-0.249977111117893"/>
      </left>
      <right style="dotted">
        <color theme="3" tint="-0.249977111117893"/>
      </right>
      <top style="dotted">
        <color theme="3" tint="-0.249977111117893"/>
      </top>
      <bottom style="dotted">
        <color theme="3" tint="-0.249977111117893"/>
      </bottom>
      <diagonal/>
    </border>
    <border>
      <left/>
      <right style="dotted">
        <color theme="3" tint="-0.249977111117893"/>
      </right>
      <top style="dotted">
        <color theme="3" tint="-0.249977111117893"/>
      </top>
      <bottom style="dotted">
        <color theme="3" tint="-0.249977111117893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protection locked="0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0" xfId="0" applyFill="1" applyAlignment="1" applyProtection="1">
      <protection locked="0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44" fontId="1" fillId="6" borderId="1" xfId="1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0" borderId="0" xfId="0" applyAlignment="1"/>
    <xf numFmtId="44" fontId="0" fillId="0" borderId="0" xfId="1" applyFont="1" applyAlignment="1" applyProtection="1">
      <alignment horizontal="center" vertical="center"/>
    </xf>
    <xf numFmtId="44" fontId="0" fillId="0" borderId="0" xfId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>
      <alignment vertical="center" wrapText="1"/>
    </xf>
    <xf numFmtId="44" fontId="1" fillId="5" borderId="1" xfId="1" applyFont="1" applyFill="1" applyBorder="1" applyAlignment="1" applyProtection="1">
      <alignment horizontal="center" vertical="center"/>
      <protection locked="0"/>
    </xf>
    <xf numFmtId="44" fontId="1" fillId="5" borderId="16" xfId="1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5" borderId="0" xfId="0" applyFill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  <protection locked="0"/>
    </xf>
    <xf numFmtId="0" fontId="12" fillId="5" borderId="10" xfId="0" applyFont="1" applyFill="1" applyBorder="1" applyAlignment="1" applyProtection="1">
      <alignment horizontal="left" vertical="center" wrapText="1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18">
    <dxf>
      <font>
        <b/>
        <i val="0"/>
      </font>
      <fill>
        <patternFill>
          <bgColor theme="9" tint="0.39994506668294322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showGridLines="0" tabSelected="1" topLeftCell="A10" workbookViewId="0">
      <selection activeCell="B15" sqref="B15"/>
    </sheetView>
  </sheetViews>
  <sheetFormatPr defaultColWidth="9.140625" defaultRowHeight="12.75"/>
  <cols>
    <col min="1" max="1" width="11.140625" style="7" customWidth="1"/>
    <col min="2" max="2" width="33.5703125" style="7" customWidth="1"/>
    <col min="3" max="20" width="7.7109375" style="7" customWidth="1"/>
    <col min="21" max="16384" width="9.140625" style="7"/>
  </cols>
  <sheetData>
    <row r="1" spans="1:20" s="15" customFormat="1" ht="20.25" customHeight="1">
      <c r="A1" s="65" t="s">
        <v>124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s="15" customFormat="1" ht="12.75" customHeight="1">
      <c r="A2" s="17" t="s">
        <v>119</v>
      </c>
      <c r="B2" s="67" t="s">
        <v>120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</row>
    <row r="3" spans="1:20" s="15" customFormat="1" ht="12.75" customHeight="1">
      <c r="A3" s="16" t="s">
        <v>121</v>
      </c>
      <c r="B3" s="67" t="s">
        <v>122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9"/>
    </row>
    <row r="4" spans="1:20" s="15" customFormat="1" ht="30" customHeight="1">
      <c r="A4" s="63" t="s">
        <v>123</v>
      </c>
      <c r="B4" s="64"/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0"/>
    </row>
    <row r="5" spans="1:20" s="15" customFormat="1" ht="30" customHeight="1">
      <c r="A5" s="41"/>
      <c r="B5" s="41"/>
      <c r="C5" s="42"/>
      <c r="D5" s="42"/>
      <c r="E5" s="42"/>
      <c r="F5" s="42"/>
      <c r="G5" s="42"/>
      <c r="H5" s="42"/>
      <c r="I5" s="42"/>
      <c r="J5" s="43"/>
      <c r="K5" s="43"/>
      <c r="L5" s="43"/>
      <c r="M5" s="43"/>
      <c r="N5" s="44"/>
      <c r="O5" s="45"/>
      <c r="P5" s="44"/>
      <c r="Q5" s="43"/>
      <c r="R5" s="43"/>
      <c r="S5" s="43"/>
      <c r="T5" s="43"/>
    </row>
    <row r="6" spans="1:20" s="6" customFormat="1" ht="99" customHeight="1">
      <c r="C6" s="9" t="s">
        <v>0</v>
      </c>
      <c r="D6" s="9" t="s">
        <v>1</v>
      </c>
      <c r="E6" s="9" t="s">
        <v>2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10</v>
      </c>
      <c r="N6" s="9" t="s">
        <v>11</v>
      </c>
      <c r="O6" s="9" t="s">
        <v>12</v>
      </c>
      <c r="P6" s="9" t="s">
        <v>13</v>
      </c>
      <c r="Q6" s="9" t="s">
        <v>14</v>
      </c>
      <c r="R6" s="9" t="s">
        <v>15</v>
      </c>
      <c r="S6" s="9" t="s">
        <v>16</v>
      </c>
      <c r="T6" s="9" t="s">
        <v>17</v>
      </c>
    </row>
    <row r="7" spans="1:20" s="6" customFormat="1" ht="24" customHeight="1">
      <c r="C7" s="61" t="s">
        <v>18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ht="28.5">
      <c r="A8" s="8" t="s">
        <v>19</v>
      </c>
      <c r="B8" s="8" t="s">
        <v>20</v>
      </c>
      <c r="C8" s="10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11">
        <v>8</v>
      </c>
      <c r="K8" s="11">
        <v>9</v>
      </c>
      <c r="L8" s="11">
        <v>10</v>
      </c>
      <c r="M8" s="11">
        <v>11</v>
      </c>
      <c r="N8" s="11">
        <v>12</v>
      </c>
      <c r="O8" s="11">
        <v>13</v>
      </c>
      <c r="P8" s="11">
        <v>14</v>
      </c>
      <c r="Q8" s="11">
        <v>15</v>
      </c>
      <c r="R8" s="11">
        <v>16</v>
      </c>
      <c r="S8" s="11">
        <v>17</v>
      </c>
      <c r="T8" s="11">
        <v>18</v>
      </c>
    </row>
    <row r="9" spans="1:20" ht="36.950000000000003" customHeight="1">
      <c r="A9" s="12">
        <v>1</v>
      </c>
      <c r="B9" s="13" t="s">
        <v>21</v>
      </c>
      <c r="C9" s="46">
        <v>1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ht="36.950000000000003" customHeight="1">
      <c r="A10" s="12">
        <v>2</v>
      </c>
      <c r="B10" s="13" t="s">
        <v>22</v>
      </c>
      <c r="C10" s="48">
        <v>1</v>
      </c>
      <c r="D10" s="49">
        <v>2</v>
      </c>
      <c r="E10" s="49">
        <v>3</v>
      </c>
      <c r="F10" s="49">
        <v>4</v>
      </c>
      <c r="G10" s="49">
        <v>5</v>
      </c>
      <c r="H10" s="49">
        <v>6</v>
      </c>
      <c r="I10" s="49">
        <v>7</v>
      </c>
      <c r="J10" s="49">
        <v>8</v>
      </c>
      <c r="K10" s="49">
        <v>9</v>
      </c>
      <c r="L10" s="49">
        <v>10</v>
      </c>
      <c r="M10" s="49">
        <v>11</v>
      </c>
      <c r="N10" s="49">
        <v>12</v>
      </c>
      <c r="O10" s="49">
        <v>13</v>
      </c>
      <c r="P10" s="49">
        <v>14</v>
      </c>
      <c r="Q10" s="49">
        <v>15</v>
      </c>
      <c r="R10" s="49">
        <v>16</v>
      </c>
      <c r="S10" s="49">
        <v>17</v>
      </c>
      <c r="T10" s="49">
        <v>18</v>
      </c>
    </row>
    <row r="11" spans="1:20" ht="36.950000000000003" customHeight="1">
      <c r="A11" s="12">
        <v>3</v>
      </c>
      <c r="B11" s="13" t="s">
        <v>23</v>
      </c>
      <c r="C11" s="48">
        <v>1</v>
      </c>
      <c r="D11" s="49">
        <v>2</v>
      </c>
      <c r="E11" s="49">
        <v>3</v>
      </c>
      <c r="F11" s="49">
        <v>4</v>
      </c>
      <c r="G11" s="49">
        <v>5</v>
      </c>
      <c r="H11" s="49">
        <v>6</v>
      </c>
      <c r="I11" s="49">
        <v>7</v>
      </c>
      <c r="J11" s="49">
        <v>8</v>
      </c>
      <c r="K11" s="49">
        <v>9</v>
      </c>
      <c r="L11" s="49">
        <v>10</v>
      </c>
      <c r="M11" s="49">
        <v>11</v>
      </c>
      <c r="N11" s="49">
        <v>12</v>
      </c>
      <c r="O11" s="49">
        <v>13</v>
      </c>
      <c r="P11" s="49">
        <v>14</v>
      </c>
      <c r="Q11" s="49">
        <v>15</v>
      </c>
      <c r="R11" s="49">
        <v>16</v>
      </c>
      <c r="S11" s="49">
        <v>17</v>
      </c>
      <c r="T11" s="49">
        <v>18</v>
      </c>
    </row>
    <row r="12" spans="1:20" ht="36.950000000000003" customHeight="1">
      <c r="A12" s="12">
        <v>4</v>
      </c>
      <c r="B12" s="13" t="s">
        <v>24</v>
      </c>
      <c r="C12" s="48">
        <v>1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36.950000000000003" customHeight="1">
      <c r="A13" s="12">
        <v>5</v>
      </c>
      <c r="B13" s="13" t="s">
        <v>25</v>
      </c>
      <c r="C13" s="51"/>
      <c r="D13" s="49">
        <v>1</v>
      </c>
      <c r="E13" s="49">
        <v>1</v>
      </c>
      <c r="F13" s="49">
        <v>1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36.950000000000003" customHeight="1">
      <c r="A14" s="12">
        <v>6</v>
      </c>
      <c r="B14" s="13" t="s">
        <v>26</v>
      </c>
      <c r="C14" s="51"/>
      <c r="D14" s="49">
        <v>2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0" ht="36.950000000000003" customHeight="1">
      <c r="A15" s="12">
        <v>7</v>
      </c>
      <c r="B15" s="13" t="s">
        <v>27</v>
      </c>
      <c r="C15" s="51"/>
      <c r="D15" s="49">
        <v>3</v>
      </c>
      <c r="E15" s="49">
        <v>3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1:20" ht="36.950000000000003" customHeight="1">
      <c r="A16" s="12">
        <v>8</v>
      </c>
      <c r="B16" s="13" t="s">
        <v>28</v>
      </c>
      <c r="C16" s="51"/>
      <c r="D16" s="49">
        <v>2</v>
      </c>
      <c r="E16" s="49">
        <v>2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36.950000000000003" customHeight="1">
      <c r="A17" s="12">
        <v>9</v>
      </c>
      <c r="B17" s="13" t="s">
        <v>29</v>
      </c>
      <c r="C17" s="51"/>
      <c r="D17" s="50"/>
      <c r="E17" s="49">
        <v>2</v>
      </c>
      <c r="F17" s="49">
        <v>2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ht="36.950000000000003" customHeight="1">
      <c r="A18" s="12">
        <v>10</v>
      </c>
      <c r="B18" s="13" t="s">
        <v>30</v>
      </c>
      <c r="C18" s="51"/>
      <c r="D18" s="49">
        <v>4</v>
      </c>
      <c r="E18" s="49">
        <v>4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  <row r="19" spans="1:20" ht="36.950000000000003" customHeight="1">
      <c r="A19" s="12">
        <v>11</v>
      </c>
      <c r="B19" s="13" t="s">
        <v>31</v>
      </c>
      <c r="C19" s="51"/>
      <c r="D19" s="49">
        <v>4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0" ht="36.950000000000003" customHeight="1">
      <c r="A20" s="12">
        <v>12</v>
      </c>
      <c r="B20" s="13" t="s">
        <v>32</v>
      </c>
      <c r="C20" s="51"/>
      <c r="D20" s="50"/>
      <c r="E20" s="49">
        <v>4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0" ht="36.950000000000003" customHeight="1">
      <c r="A21" s="12">
        <v>13</v>
      </c>
      <c r="B21" s="13" t="s">
        <v>33</v>
      </c>
      <c r="C21" s="51"/>
      <c r="D21" s="49">
        <v>5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</row>
    <row r="22" spans="1:20" ht="36.950000000000003" customHeight="1">
      <c r="A22" s="12">
        <v>14</v>
      </c>
      <c r="B22" s="13" t="s">
        <v>34</v>
      </c>
      <c r="C22" s="48">
        <v>6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spans="1:20" ht="36.950000000000003" customHeight="1">
      <c r="A23" s="12">
        <v>15</v>
      </c>
      <c r="B23" s="13" t="s">
        <v>35</v>
      </c>
      <c r="C23" s="51"/>
      <c r="D23" s="50"/>
      <c r="E23" s="50"/>
      <c r="F23" s="50"/>
      <c r="G23" s="49">
        <v>4</v>
      </c>
      <c r="H23" s="49">
        <v>4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</row>
    <row r="24" spans="1:20" ht="36.950000000000003" customHeight="1">
      <c r="A24" s="12">
        <v>16</v>
      </c>
      <c r="B24" s="13" t="s">
        <v>36</v>
      </c>
      <c r="C24" s="51"/>
      <c r="D24" s="50"/>
      <c r="E24" s="50"/>
      <c r="F24" s="50"/>
      <c r="G24" s="49">
        <v>8</v>
      </c>
      <c r="H24" s="49">
        <v>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</row>
    <row r="25" spans="1:20" ht="36.950000000000003" customHeight="1">
      <c r="A25" s="12">
        <v>17</v>
      </c>
      <c r="B25" s="13" t="s">
        <v>37</v>
      </c>
      <c r="C25" s="51"/>
      <c r="D25" s="49">
        <v>12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20" ht="36.950000000000003" customHeight="1">
      <c r="A26" s="12">
        <v>18</v>
      </c>
      <c r="B26" s="13" t="s">
        <v>38</v>
      </c>
      <c r="C26" s="51"/>
      <c r="D26" s="49">
        <v>5</v>
      </c>
      <c r="E26" s="49">
        <v>5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pans="1:20" ht="36.950000000000003" customHeight="1">
      <c r="A27" s="12">
        <v>19</v>
      </c>
      <c r="B27" s="13" t="s">
        <v>39</v>
      </c>
      <c r="C27" s="51"/>
      <c r="D27" s="49">
        <v>14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pans="1:20" ht="36.950000000000003" customHeight="1">
      <c r="A28" s="12">
        <v>20</v>
      </c>
      <c r="B28" s="13" t="s">
        <v>40</v>
      </c>
      <c r="C28" s="51"/>
      <c r="D28" s="49">
        <v>17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</row>
    <row r="29" spans="1:20" ht="36.950000000000003" customHeight="1">
      <c r="A29" s="12">
        <v>21</v>
      </c>
      <c r="B29" s="13" t="s">
        <v>41</v>
      </c>
      <c r="C29" s="51"/>
      <c r="D29" s="49">
        <v>14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</row>
    <row r="30" spans="1:20" ht="36.950000000000003" customHeight="1">
      <c r="A30" s="12">
        <v>22</v>
      </c>
      <c r="B30" s="13" t="s">
        <v>42</v>
      </c>
      <c r="C30" s="51"/>
      <c r="D30" s="49">
        <v>14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1:20" ht="36.950000000000003" customHeight="1">
      <c r="A31" s="12">
        <v>23</v>
      </c>
      <c r="B31" s="13" t="s">
        <v>43</v>
      </c>
      <c r="C31" s="51"/>
      <c r="D31" s="49">
        <v>13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0" ht="36.950000000000003" customHeight="1">
      <c r="A32" s="12">
        <v>24</v>
      </c>
      <c r="B32" s="13" t="s">
        <v>44</v>
      </c>
      <c r="C32" s="51"/>
      <c r="D32" s="49">
        <v>13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</row>
    <row r="33" spans="1:20" ht="36.950000000000003" customHeight="1">
      <c r="A33" s="12">
        <v>25</v>
      </c>
      <c r="B33" s="13" t="s">
        <v>45</v>
      </c>
      <c r="C33" s="51"/>
      <c r="D33" s="49">
        <v>13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1:20" ht="36.950000000000003" customHeight="1">
      <c r="A34" s="12">
        <v>26</v>
      </c>
      <c r="B34" s="13" t="s">
        <v>46</v>
      </c>
      <c r="C34" s="51"/>
      <c r="D34" s="50">
        <v>13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</row>
    <row r="35" spans="1:20" ht="36.950000000000003" customHeight="1">
      <c r="A35" s="12">
        <v>27</v>
      </c>
      <c r="B35" s="13" t="s">
        <v>47</v>
      </c>
      <c r="C35" s="51"/>
      <c r="D35" s="50">
        <v>17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</row>
    <row r="36" spans="1:20" ht="36.950000000000003" customHeight="1">
      <c r="A36" s="12">
        <v>28</v>
      </c>
      <c r="B36" s="13" t="s">
        <v>48</v>
      </c>
      <c r="C36" s="51"/>
      <c r="D36" s="50">
        <v>7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</row>
    <row r="37" spans="1:20" ht="36.950000000000003" customHeight="1">
      <c r="A37" s="12">
        <v>29</v>
      </c>
      <c r="B37" s="13" t="s">
        <v>49</v>
      </c>
      <c r="C37" s="51">
        <v>3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  <row r="38" spans="1:20" ht="36.950000000000003" customHeight="1">
      <c r="A38" s="12">
        <v>30</v>
      </c>
      <c r="B38" s="13" t="s">
        <v>50</v>
      </c>
      <c r="C38" s="51"/>
      <c r="D38" s="50">
        <v>11</v>
      </c>
      <c r="E38" s="50">
        <v>11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</row>
    <row r="39" spans="1:20" ht="36.950000000000003" customHeight="1">
      <c r="A39" s="12">
        <v>31</v>
      </c>
      <c r="B39" s="13" t="s">
        <v>51</v>
      </c>
      <c r="C39" s="51"/>
      <c r="D39" s="50">
        <v>11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</row>
    <row r="40" spans="1:20" ht="36.950000000000003" customHeight="1">
      <c r="A40" s="12">
        <v>33</v>
      </c>
      <c r="B40" s="13" t="s">
        <v>52</v>
      </c>
      <c r="C40" s="51"/>
      <c r="D40" s="50">
        <v>11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</row>
    <row r="41" spans="1:20" ht="36.950000000000003" customHeight="1">
      <c r="A41" s="12">
        <v>34</v>
      </c>
      <c r="B41" s="13" t="s">
        <v>53</v>
      </c>
      <c r="C41" s="51"/>
      <c r="D41" s="50">
        <v>12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20" ht="36.950000000000003" customHeight="1">
      <c r="A42" s="12">
        <v>35</v>
      </c>
      <c r="B42" s="13" t="s">
        <v>54</v>
      </c>
      <c r="C42" s="51"/>
      <c r="D42" s="50">
        <v>12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</row>
    <row r="43" spans="1:20" ht="36.950000000000003" customHeight="1">
      <c r="A43" s="12">
        <v>36</v>
      </c>
      <c r="B43" s="13" t="s">
        <v>55</v>
      </c>
      <c r="C43" s="51"/>
      <c r="D43" s="50">
        <v>13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</row>
    <row r="44" spans="1:20" ht="36.950000000000003" customHeight="1">
      <c r="A44" s="12">
        <v>37</v>
      </c>
      <c r="B44" s="13" t="s">
        <v>56</v>
      </c>
      <c r="C44" s="51"/>
      <c r="D44" s="50">
        <v>13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  <row r="45" spans="1:20" ht="36.950000000000003" customHeight="1">
      <c r="A45" s="12">
        <v>38</v>
      </c>
      <c r="B45" s="13" t="s">
        <v>57</v>
      </c>
      <c r="C45" s="51"/>
      <c r="D45" s="50">
        <v>13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</row>
    <row r="46" spans="1:20" ht="36.950000000000003" customHeight="1">
      <c r="A46" s="12">
        <v>39</v>
      </c>
      <c r="B46" s="13" t="s">
        <v>58</v>
      </c>
      <c r="C46" s="51"/>
      <c r="D46" s="50">
        <v>15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</row>
    <row r="47" spans="1:20" ht="36.950000000000003" customHeight="1">
      <c r="A47" s="12">
        <v>40</v>
      </c>
      <c r="B47" s="13" t="s">
        <v>59</v>
      </c>
      <c r="C47" s="51"/>
      <c r="D47" s="50">
        <v>15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</row>
    <row r="48" spans="1:20" ht="36.950000000000003" customHeight="1">
      <c r="A48" s="12">
        <v>41</v>
      </c>
      <c r="B48" s="13" t="s">
        <v>60</v>
      </c>
      <c r="C48" s="51"/>
      <c r="D48" s="50">
        <v>15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</row>
    <row r="49" spans="1:20" ht="36.950000000000003" customHeight="1">
      <c r="A49" s="12">
        <v>42</v>
      </c>
      <c r="B49" s="13" t="s">
        <v>61</v>
      </c>
      <c r="C49" s="51"/>
      <c r="D49" s="50"/>
      <c r="E49" s="50"/>
      <c r="F49" s="50"/>
      <c r="G49" s="50">
        <v>8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0" ht="36.950000000000003" customHeight="1">
      <c r="A50" s="12">
        <v>43</v>
      </c>
      <c r="B50" s="13" t="s">
        <v>62</v>
      </c>
      <c r="C50" s="51"/>
      <c r="D50" s="50"/>
      <c r="E50" s="50"/>
      <c r="F50" s="50"/>
      <c r="G50" s="50">
        <v>12</v>
      </c>
      <c r="H50" s="50">
        <v>12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0" ht="36.950000000000003" customHeight="1">
      <c r="A51" s="12">
        <v>44</v>
      </c>
      <c r="B51" s="13" t="s">
        <v>63</v>
      </c>
      <c r="C51" s="51"/>
      <c r="D51" s="50"/>
      <c r="E51" s="50"/>
      <c r="F51" s="50"/>
      <c r="G51" s="50">
        <v>8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0" ht="36.950000000000003" customHeight="1">
      <c r="A52" s="12">
        <v>45</v>
      </c>
      <c r="B52" s="13" t="s">
        <v>64</v>
      </c>
      <c r="C52" s="51"/>
      <c r="D52" s="50"/>
      <c r="E52" s="50"/>
      <c r="F52" s="50"/>
      <c r="G52" s="50">
        <v>13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</row>
    <row r="53" spans="1:20" ht="36.950000000000003" customHeight="1">
      <c r="A53" s="12">
        <v>46</v>
      </c>
      <c r="B53" s="13" t="s">
        <v>65</v>
      </c>
      <c r="C53" s="51"/>
      <c r="D53" s="50"/>
      <c r="E53" s="50"/>
      <c r="F53" s="50"/>
      <c r="G53" s="50">
        <v>13</v>
      </c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</row>
    <row r="54" spans="1:20" ht="36.950000000000003" customHeight="1">
      <c r="A54" s="12">
        <v>47</v>
      </c>
      <c r="B54" s="13" t="s">
        <v>66</v>
      </c>
      <c r="C54" s="51"/>
      <c r="D54" s="50"/>
      <c r="E54" s="50"/>
      <c r="F54" s="50"/>
      <c r="G54" s="50">
        <v>15</v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</row>
    <row r="55" spans="1:20" ht="36.950000000000003" customHeight="1">
      <c r="A55" s="12">
        <v>48</v>
      </c>
      <c r="B55" s="13" t="s">
        <v>67</v>
      </c>
      <c r="C55" s="51"/>
      <c r="D55" s="50"/>
      <c r="E55" s="50"/>
      <c r="F55" s="50"/>
      <c r="G55" s="50">
        <v>15</v>
      </c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</row>
    <row r="56" spans="1:20" ht="36.950000000000003" customHeight="1">
      <c r="A56" s="12">
        <v>49</v>
      </c>
      <c r="B56" s="13" t="s">
        <v>68</v>
      </c>
      <c r="C56" s="51"/>
      <c r="D56" s="50"/>
      <c r="E56" s="50"/>
      <c r="F56" s="50"/>
      <c r="G56" s="50">
        <v>15</v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</row>
    <row r="57" spans="1:20" ht="36.950000000000003" customHeight="1">
      <c r="A57" s="12">
        <v>50</v>
      </c>
      <c r="B57" s="13" t="s">
        <v>69</v>
      </c>
      <c r="C57" s="51"/>
      <c r="D57" s="50"/>
      <c r="E57" s="50"/>
      <c r="F57" s="50"/>
      <c r="G57" s="50">
        <v>15</v>
      </c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</row>
    <row r="58" spans="1:20" ht="36.950000000000003" customHeight="1">
      <c r="A58" s="12">
        <v>51</v>
      </c>
      <c r="B58" s="13" t="s">
        <v>70</v>
      </c>
      <c r="C58" s="51"/>
      <c r="D58" s="50"/>
      <c r="E58" s="50"/>
      <c r="F58" s="50"/>
      <c r="G58" s="50">
        <v>18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</row>
    <row r="59" spans="1:20" ht="36.950000000000003" customHeight="1">
      <c r="A59" s="12">
        <v>52</v>
      </c>
      <c r="B59" s="13" t="s">
        <v>71</v>
      </c>
      <c r="C59" s="51"/>
      <c r="D59" s="50"/>
      <c r="E59" s="50"/>
      <c r="F59" s="50"/>
      <c r="G59" s="50"/>
      <c r="H59" s="50">
        <v>12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</row>
    <row r="60" spans="1:20" ht="36.950000000000003" customHeight="1">
      <c r="A60" s="12">
        <v>53</v>
      </c>
      <c r="B60" s="13" t="s">
        <v>72</v>
      </c>
      <c r="C60" s="51"/>
      <c r="D60" s="50"/>
      <c r="E60" s="50"/>
      <c r="F60" s="50"/>
      <c r="G60" s="50"/>
      <c r="H60" s="50">
        <v>16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</row>
    <row r="61" spans="1:20" ht="36.950000000000003" customHeight="1">
      <c r="A61" s="12">
        <v>54</v>
      </c>
      <c r="B61" s="13" t="s">
        <v>73</v>
      </c>
      <c r="C61" s="51"/>
      <c r="D61" s="50"/>
      <c r="E61" s="50"/>
      <c r="F61" s="50"/>
      <c r="G61" s="50"/>
      <c r="H61" s="50">
        <v>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</row>
    <row r="62" spans="1:20" ht="36.950000000000003" customHeight="1">
      <c r="A62" s="12">
        <v>55</v>
      </c>
      <c r="B62" s="13" t="s">
        <v>74</v>
      </c>
      <c r="C62" s="51"/>
      <c r="D62" s="50"/>
      <c r="E62" s="50"/>
      <c r="F62" s="50"/>
      <c r="G62" s="50"/>
      <c r="H62" s="50">
        <v>16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</row>
    <row r="63" spans="1:20" ht="36.950000000000003" customHeight="1">
      <c r="A63" s="12">
        <v>56</v>
      </c>
      <c r="B63" s="13" t="s">
        <v>75</v>
      </c>
      <c r="C63" s="51"/>
      <c r="D63" s="50"/>
      <c r="E63" s="50"/>
      <c r="F63" s="50"/>
      <c r="G63" s="50"/>
      <c r="H63" s="50">
        <v>15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</row>
    <row r="64" spans="1:20" ht="36.950000000000003" customHeight="1">
      <c r="A64" s="12">
        <v>57</v>
      </c>
      <c r="B64" s="13" t="s">
        <v>76</v>
      </c>
      <c r="C64" s="51"/>
      <c r="D64" s="50">
        <v>17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</row>
    <row r="65" spans="1:20" ht="36.950000000000003" customHeight="1">
      <c r="A65" s="12">
        <v>58</v>
      </c>
      <c r="B65" s="13" t="s">
        <v>77</v>
      </c>
      <c r="C65" s="51"/>
      <c r="D65" s="50">
        <v>18</v>
      </c>
      <c r="E65" s="50">
        <v>18</v>
      </c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</row>
    <row r="66" spans="1:20" ht="36.950000000000003" customHeight="1">
      <c r="A66" s="12">
        <v>59</v>
      </c>
      <c r="B66" s="13" t="s">
        <v>78</v>
      </c>
      <c r="C66" s="51"/>
      <c r="D66" s="50">
        <v>18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</row>
    <row r="67" spans="1:20" ht="36.950000000000003" customHeight="1">
      <c r="A67" s="12">
        <v>60</v>
      </c>
      <c r="B67" s="13" t="s">
        <v>79</v>
      </c>
      <c r="C67" s="51"/>
      <c r="D67" s="50">
        <v>18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</row>
    <row r="68" spans="1:20" ht="36.950000000000003" customHeight="1">
      <c r="A68" s="12">
        <v>61</v>
      </c>
      <c r="B68" s="13" t="s">
        <v>80</v>
      </c>
      <c r="C68" s="51"/>
      <c r="D68" s="50">
        <v>18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</row>
    <row r="69" spans="1:20" ht="36.950000000000003" customHeight="1">
      <c r="A69" s="12">
        <v>62</v>
      </c>
      <c r="B69" s="13" t="s">
        <v>81</v>
      </c>
      <c r="C69" s="51"/>
      <c r="D69" s="50">
        <v>17</v>
      </c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</row>
    <row r="70" spans="1:20" ht="36.950000000000003" customHeight="1">
      <c r="A70" s="12">
        <v>63</v>
      </c>
      <c r="B70" s="13" t="s">
        <v>82</v>
      </c>
      <c r="C70" s="51"/>
      <c r="D70" s="50">
        <v>18</v>
      </c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</row>
    <row r="71" spans="1:20" ht="36.950000000000003" customHeight="1">
      <c r="A71" s="12">
        <v>64</v>
      </c>
      <c r="B71" s="13" t="s">
        <v>83</v>
      </c>
      <c r="C71" s="51">
        <v>18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</row>
    <row r="72" spans="1:20" ht="36.950000000000003" customHeight="1">
      <c r="A72" s="12">
        <v>65</v>
      </c>
      <c r="B72" s="13" t="s">
        <v>84</v>
      </c>
      <c r="C72" s="51"/>
      <c r="D72" s="50"/>
      <c r="E72" s="50">
        <v>17</v>
      </c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</row>
    <row r="73" spans="1:20" ht="36.950000000000003" customHeight="1">
      <c r="A73" s="12">
        <v>66</v>
      </c>
      <c r="B73" s="13" t="s">
        <v>85</v>
      </c>
      <c r="C73" s="51">
        <v>9</v>
      </c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</row>
    <row r="74" spans="1:20" ht="36.950000000000003" customHeight="1">
      <c r="A74" s="12">
        <v>67</v>
      </c>
      <c r="B74" s="13" t="s">
        <v>86</v>
      </c>
      <c r="C74" s="51">
        <v>9</v>
      </c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</row>
    <row r="75" spans="1:20" ht="36.950000000000003" customHeight="1">
      <c r="A75" s="12">
        <v>68</v>
      </c>
      <c r="B75" s="13" t="s">
        <v>87</v>
      </c>
      <c r="C75" s="51">
        <v>9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</row>
    <row r="76" spans="1:20" ht="36.950000000000003" customHeight="1">
      <c r="A76" s="12">
        <v>69</v>
      </c>
      <c r="B76" s="13" t="s">
        <v>88</v>
      </c>
      <c r="C76" s="51">
        <v>9</v>
      </c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</row>
    <row r="77" spans="1:20" ht="36.950000000000003" customHeight="1">
      <c r="A77" s="12">
        <v>70</v>
      </c>
      <c r="B77" s="13" t="s">
        <v>89</v>
      </c>
      <c r="C77" s="51">
        <v>9</v>
      </c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</row>
    <row r="78" spans="1:20" ht="36.950000000000003" customHeight="1">
      <c r="A78" s="12">
        <v>71</v>
      </c>
      <c r="B78" s="13" t="s">
        <v>90</v>
      </c>
      <c r="C78" s="51">
        <v>9</v>
      </c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</row>
    <row r="79" spans="1:20" ht="36.950000000000003" customHeight="1">
      <c r="A79" s="12">
        <v>75</v>
      </c>
      <c r="B79" s="13" t="s">
        <v>91</v>
      </c>
      <c r="C79" s="51">
        <v>10</v>
      </c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</row>
    <row r="80" spans="1:20" ht="36.950000000000003" customHeight="1">
      <c r="A80" s="12">
        <v>77</v>
      </c>
      <c r="B80" s="13" t="s">
        <v>92</v>
      </c>
      <c r="C80" s="51">
        <v>18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</row>
    <row r="81" spans="1:20" ht="36.950000000000003" customHeight="1">
      <c r="A81" s="12">
        <v>78</v>
      </c>
      <c r="B81" s="13" t="s">
        <v>93</v>
      </c>
      <c r="C81" s="51">
        <v>18</v>
      </c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</row>
    <row r="82" spans="1:20" ht="36.950000000000003" customHeight="1">
      <c r="A82" s="12">
        <v>79</v>
      </c>
      <c r="B82" s="13" t="s">
        <v>94</v>
      </c>
      <c r="C82" s="51">
        <v>10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</row>
    <row r="83" spans="1:20" ht="36.950000000000003" customHeight="1">
      <c r="A83" s="12">
        <v>80</v>
      </c>
      <c r="B83" s="13" t="s">
        <v>95</v>
      </c>
      <c r="C83" s="51">
        <v>10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</row>
    <row r="84" spans="1:20" ht="36.950000000000003" customHeight="1">
      <c r="A84" s="12">
        <v>81</v>
      </c>
      <c r="B84" s="13" t="s">
        <v>96</v>
      </c>
      <c r="C84" s="51">
        <v>10</v>
      </c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</row>
    <row r="85" spans="1:20" ht="36.950000000000003" customHeight="1">
      <c r="A85" s="12">
        <v>82</v>
      </c>
      <c r="B85" s="13" t="s">
        <v>97</v>
      </c>
      <c r="C85" s="51">
        <v>10</v>
      </c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</row>
    <row r="86" spans="1:20" ht="36.950000000000003" customHeight="1">
      <c r="A86" s="12">
        <v>83</v>
      </c>
      <c r="B86" s="13" t="s">
        <v>98</v>
      </c>
      <c r="C86" s="51">
        <v>10</v>
      </c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</row>
    <row r="87" spans="1:20" ht="36.950000000000003" customHeight="1">
      <c r="A87" s="12">
        <v>84</v>
      </c>
      <c r="B87" s="13" t="s">
        <v>99</v>
      </c>
      <c r="C87" s="51">
        <v>10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</row>
    <row r="88" spans="1:20" ht="36.950000000000003" customHeight="1">
      <c r="A88" s="12">
        <v>85</v>
      </c>
      <c r="B88" s="13" t="s">
        <v>100</v>
      </c>
      <c r="C88" s="51">
        <v>16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</row>
    <row r="89" spans="1:20" ht="36.950000000000003" customHeight="1">
      <c r="A89" s="12">
        <v>86</v>
      </c>
      <c r="B89" s="13" t="s">
        <v>101</v>
      </c>
      <c r="C89" s="51">
        <v>16</v>
      </c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</row>
    <row r="90" spans="1:20" ht="36.950000000000003" customHeight="1">
      <c r="A90" s="12">
        <v>87</v>
      </c>
      <c r="B90" s="13" t="s">
        <v>102</v>
      </c>
      <c r="C90" s="51">
        <v>16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</row>
    <row r="91" spans="1:20" ht="36.950000000000003" customHeight="1">
      <c r="A91" s="12">
        <v>88</v>
      </c>
      <c r="B91" s="13" t="s">
        <v>103</v>
      </c>
      <c r="C91" s="51">
        <v>10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</row>
    <row r="92" spans="1:20" ht="36.950000000000003" customHeight="1">
      <c r="A92" s="12">
        <v>89</v>
      </c>
      <c r="B92" s="13" t="s">
        <v>104</v>
      </c>
      <c r="C92" s="51">
        <v>10</v>
      </c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</row>
    <row r="93" spans="1:20" ht="36.950000000000003" customHeight="1">
      <c r="A93" s="12">
        <v>90</v>
      </c>
      <c r="B93" s="13" t="s">
        <v>105</v>
      </c>
      <c r="C93" s="51">
        <v>13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</row>
    <row r="94" spans="1:20" ht="36.950000000000003" customHeight="1">
      <c r="A94" s="12">
        <v>91</v>
      </c>
      <c r="B94" s="13" t="s">
        <v>106</v>
      </c>
      <c r="C94" s="51">
        <v>16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</row>
    <row r="95" spans="1:20" ht="36.950000000000003" customHeight="1">
      <c r="A95" s="12">
        <v>92</v>
      </c>
      <c r="B95" s="13" t="s">
        <v>107</v>
      </c>
      <c r="C95" s="51">
        <v>16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</row>
    <row r="96" spans="1:20" ht="36.950000000000003" customHeight="1">
      <c r="A96" s="12">
        <v>93</v>
      </c>
      <c r="B96" s="13" t="s">
        <v>108</v>
      </c>
      <c r="C96" s="51">
        <v>16</v>
      </c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</row>
    <row r="97" spans="1:20" ht="36.950000000000003" customHeight="1">
      <c r="A97" s="12">
        <v>94</v>
      </c>
      <c r="B97" s="13" t="s">
        <v>109</v>
      </c>
      <c r="C97" s="51">
        <v>18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</row>
    <row r="98" spans="1:20" ht="36.950000000000003" customHeight="1">
      <c r="A98" s="12">
        <v>95</v>
      </c>
      <c r="B98" s="13" t="s">
        <v>110</v>
      </c>
      <c r="C98" s="51">
        <v>18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</row>
    <row r="99" spans="1:20" ht="36.950000000000003" customHeight="1">
      <c r="A99" s="12">
        <v>96</v>
      </c>
      <c r="B99" s="13" t="s">
        <v>111</v>
      </c>
      <c r="C99" s="51">
        <v>11</v>
      </c>
      <c r="D99" s="50">
        <v>11</v>
      </c>
      <c r="E99" s="50">
        <v>11</v>
      </c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</row>
    <row r="100" spans="1:20" ht="36.950000000000003" customHeight="1">
      <c r="A100" s="12">
        <v>97</v>
      </c>
      <c r="B100" s="13" t="s">
        <v>112</v>
      </c>
      <c r="C100" s="51">
        <v>14</v>
      </c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</row>
    <row r="102" spans="1:20" ht="14.25">
      <c r="A102" s="14"/>
      <c r="B102" s="14"/>
      <c r="C102" s="14"/>
      <c r="D102" s="14"/>
      <c r="E102" s="14"/>
    </row>
    <row r="103" spans="1:20">
      <c r="A103" s="62" t="s">
        <v>113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</row>
    <row r="104" spans="1:20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</row>
    <row r="105" spans="1:20" ht="39.950000000000003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</row>
    <row r="106" spans="1:20">
      <c r="A106"/>
      <c r="B106"/>
      <c r="C106"/>
      <c r="D106"/>
      <c r="E106"/>
      <c r="F106"/>
    </row>
    <row r="107" spans="1:20">
      <c r="A107"/>
      <c r="B107"/>
      <c r="C107"/>
      <c r="D107"/>
      <c r="E107"/>
      <c r="F107"/>
    </row>
    <row r="108" spans="1:20">
      <c r="A108"/>
      <c r="B108"/>
      <c r="C108"/>
      <c r="D108"/>
      <c r="E108"/>
      <c r="F108"/>
    </row>
    <row r="109" spans="1:20" ht="15">
      <c r="A109"/>
      <c r="B109" s="52" t="s">
        <v>125</v>
      </c>
      <c r="D109" s="18"/>
      <c r="E109" s="18"/>
      <c r="F109" s="18"/>
      <c r="G109" s="18"/>
      <c r="H109" s="18"/>
    </row>
    <row r="110" spans="1:20" ht="15">
      <c r="A110"/>
      <c r="B110"/>
      <c r="C110" s="20"/>
      <c r="D110" s="18"/>
      <c r="E110" s="43"/>
      <c r="F110" s="22"/>
      <c r="G110" s="22"/>
      <c r="H110" s="22"/>
    </row>
    <row r="111" spans="1:20">
      <c r="A111"/>
      <c r="B111"/>
      <c r="C111" s="20"/>
      <c r="D111" s="18"/>
      <c r="E111" s="18"/>
      <c r="F111" s="18"/>
      <c r="G111" s="18"/>
      <c r="H111" s="18"/>
    </row>
    <row r="112" spans="1:20">
      <c r="A112"/>
      <c r="B112"/>
      <c r="C112" s="20"/>
      <c r="D112" s="70"/>
      <c r="E112" s="70"/>
      <c r="F112" s="70"/>
      <c r="G112" s="70"/>
      <c r="H112" s="70"/>
      <c r="I112" s="70"/>
      <c r="J112" s="70"/>
    </row>
    <row r="113" spans="1:10" ht="15">
      <c r="A113"/>
      <c r="B113"/>
      <c r="C113" s="20"/>
      <c r="D113" s="57" t="s">
        <v>126</v>
      </c>
      <c r="E113" s="57"/>
      <c r="F113" s="57"/>
      <c r="G113" s="57"/>
      <c r="H113" s="57"/>
      <c r="I113" s="57"/>
      <c r="J113" s="57"/>
    </row>
    <row r="114" spans="1:10" ht="15">
      <c r="A114"/>
      <c r="B114"/>
      <c r="C114" s="20"/>
      <c r="D114" s="57" t="s">
        <v>127</v>
      </c>
      <c r="E114" s="57"/>
      <c r="F114" s="57"/>
      <c r="G114" s="57"/>
      <c r="H114" s="57"/>
      <c r="I114" s="57"/>
      <c r="J114" s="57"/>
    </row>
    <row r="115" spans="1:10">
      <c r="A115"/>
      <c r="B115"/>
      <c r="C115"/>
      <c r="D115"/>
      <c r="E115"/>
      <c r="F115"/>
    </row>
    <row r="116" spans="1:10">
      <c r="A116"/>
      <c r="B116"/>
      <c r="C116"/>
      <c r="D116"/>
      <c r="E116"/>
      <c r="F116"/>
    </row>
    <row r="117" spans="1:10">
      <c r="A117"/>
      <c r="B117"/>
      <c r="C117"/>
      <c r="D117"/>
      <c r="E117"/>
      <c r="F117"/>
    </row>
    <row r="118" spans="1:10">
      <c r="A118"/>
      <c r="B118"/>
      <c r="C118"/>
      <c r="D118"/>
      <c r="E118"/>
      <c r="F118"/>
    </row>
    <row r="119" spans="1:10">
      <c r="A119"/>
      <c r="B119"/>
      <c r="C119"/>
      <c r="D119"/>
      <c r="E119"/>
      <c r="F119"/>
    </row>
    <row r="120" spans="1:10">
      <c r="A120"/>
      <c r="B120"/>
      <c r="C120"/>
      <c r="D120"/>
      <c r="E120"/>
      <c r="F120"/>
    </row>
    <row r="121" spans="1:10">
      <c r="A121"/>
      <c r="B121"/>
      <c r="C121"/>
      <c r="D121"/>
      <c r="E121"/>
      <c r="F121"/>
    </row>
    <row r="122" spans="1:10">
      <c r="A122"/>
      <c r="B122"/>
      <c r="C122"/>
      <c r="D122"/>
      <c r="E122"/>
      <c r="F122"/>
    </row>
    <row r="123" spans="1:10">
      <c r="A123"/>
      <c r="B123"/>
      <c r="C123"/>
      <c r="D123"/>
      <c r="E123"/>
      <c r="F123"/>
    </row>
    <row r="124" spans="1:10">
      <c r="A124"/>
      <c r="B124"/>
      <c r="C124"/>
      <c r="D124"/>
      <c r="E124"/>
      <c r="F124"/>
    </row>
  </sheetData>
  <sheetProtection algorithmName="SHA-512" hashValue="EWOd866bQ+bdYoUuHFK9QwPNkQidjBKO6p1bFmH5+1ilAH8vVIprKwCMU33Pzyl+6FHwdFPogexCoh6Q2t2qwQ==" saltValue="HA39cS0tY/+Q41yICALvHw==" spinCount="100000" sheet="1" objects="1" scenarios="1" sort="0" autoFilter="0" pivotTables="0"/>
  <mergeCells count="10">
    <mergeCell ref="A1:T1"/>
    <mergeCell ref="B2:T2"/>
    <mergeCell ref="B3:T3"/>
    <mergeCell ref="D112:J112"/>
    <mergeCell ref="D113:J113"/>
    <mergeCell ref="D114:J114"/>
    <mergeCell ref="C4:T4"/>
    <mergeCell ref="C7:T7"/>
    <mergeCell ref="A103:P105"/>
    <mergeCell ref="A4:B4"/>
  </mergeCells>
  <conditionalFormatting sqref="C9:T100">
    <cfRule type="notContainsBlanks" dxfId="0" priority="1">
      <formula>LEN(TRIM(C9))&gt;0</formula>
    </cfRule>
  </conditionalFormatting>
  <pageMargins left="0.25" right="0.25" top="0.75" bottom="0.75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5"/>
  <sheetViews>
    <sheetView showGridLines="0" workbookViewId="0">
      <selection activeCell="B4" sqref="B4:E4"/>
    </sheetView>
  </sheetViews>
  <sheetFormatPr defaultColWidth="9.140625" defaultRowHeight="15"/>
  <cols>
    <col min="1" max="1" width="43.5703125" style="1" customWidth="1"/>
    <col min="2" max="2" width="21.140625" style="1" customWidth="1"/>
    <col min="3" max="3" width="15.85546875" style="1" bestFit="1" customWidth="1"/>
    <col min="4" max="4" width="25.85546875" style="1" customWidth="1"/>
    <col min="5" max="5" width="20" style="1" customWidth="1"/>
    <col min="6" max="16384" width="9.140625" style="1"/>
  </cols>
  <sheetData>
    <row r="1" spans="1:22" s="15" customFormat="1" ht="20.25" customHeight="1">
      <c r="A1" s="71" t="s">
        <v>128</v>
      </c>
      <c r="B1" s="72"/>
      <c r="C1" s="72"/>
      <c r="D1" s="72"/>
      <c r="E1" s="73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22" s="15" customFormat="1" ht="12.75" customHeight="1">
      <c r="A2" s="16" t="s">
        <v>119</v>
      </c>
      <c r="B2" s="74" t="s">
        <v>120</v>
      </c>
      <c r="C2" s="74"/>
      <c r="D2" s="74"/>
      <c r="E2" s="75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2" s="15" customFormat="1" ht="30" customHeight="1">
      <c r="A3" s="16" t="s">
        <v>121</v>
      </c>
      <c r="B3" s="74" t="s">
        <v>122</v>
      </c>
      <c r="C3" s="74"/>
      <c r="D3" s="74"/>
      <c r="E3" s="75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22" s="15" customFormat="1" ht="30" customHeight="1">
      <c r="A4" s="53" t="s">
        <v>123</v>
      </c>
      <c r="B4" s="76"/>
      <c r="C4" s="76"/>
      <c r="D4" s="76"/>
      <c r="E4" s="77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6"/>
      <c r="T4" s="26"/>
      <c r="U4" s="26"/>
      <c r="V4" s="26"/>
    </row>
    <row r="6" spans="1:22" ht="20.100000000000001" customHeight="1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</row>
    <row r="7" spans="1:22" ht="20.100000000000001" customHeight="1">
      <c r="A7" s="3">
        <v>1</v>
      </c>
      <c r="B7" s="4">
        <f>C7/$E$24</f>
        <v>3.7912539251957963E-2</v>
      </c>
      <c r="C7" s="54">
        <v>127542.89</v>
      </c>
      <c r="D7" s="4">
        <f>B7</f>
        <v>3.7912539251957963E-2</v>
      </c>
      <c r="E7" s="40">
        <f>C7</f>
        <v>127542.89</v>
      </c>
      <c r="J7" s="5"/>
    </row>
    <row r="8" spans="1:22" ht="20.100000000000001" customHeight="1">
      <c r="A8" s="3">
        <v>2</v>
      </c>
      <c r="B8" s="4">
        <f t="shared" ref="B8:B24" si="0">C8/$E$24</f>
        <v>8.3692670655910378E-2</v>
      </c>
      <c r="C8" s="54">
        <v>281553.42</v>
      </c>
      <c r="D8" s="4">
        <f>D7+B8</f>
        <v>0.12160520990786834</v>
      </c>
      <c r="E8" s="40">
        <f>E7+C8</f>
        <v>409096.31</v>
      </c>
      <c r="J8" s="5"/>
    </row>
    <row r="9" spans="1:22" ht="20.100000000000001" customHeight="1">
      <c r="A9" s="3">
        <v>3</v>
      </c>
      <c r="B9" s="4">
        <f t="shared" si="0"/>
        <v>4.2255079361818541E-2</v>
      </c>
      <c r="C9" s="54">
        <v>142151.78</v>
      </c>
      <c r="D9" s="4">
        <f t="shared" ref="D9:D24" si="1">D8+B9</f>
        <v>0.16386028926968688</v>
      </c>
      <c r="E9" s="40">
        <f t="shared" ref="E9:E24" si="2">E8+C9</f>
        <v>551248.09</v>
      </c>
      <c r="J9" s="5"/>
    </row>
    <row r="10" spans="1:22" ht="20.100000000000001" customHeight="1">
      <c r="A10" s="3">
        <v>4</v>
      </c>
      <c r="B10" s="4">
        <f t="shared" si="0"/>
        <v>4.7919409577273385E-2</v>
      </c>
      <c r="C10" s="54">
        <v>161207.35</v>
      </c>
      <c r="D10" s="4">
        <f t="shared" si="1"/>
        <v>0.21177969884696027</v>
      </c>
      <c r="E10" s="40">
        <f t="shared" si="2"/>
        <v>712455.44</v>
      </c>
      <c r="J10" s="5"/>
    </row>
    <row r="11" spans="1:22" ht="20.100000000000001" customHeight="1">
      <c r="A11" s="3">
        <v>5</v>
      </c>
      <c r="B11" s="4">
        <f t="shared" si="0"/>
        <v>7.3419987552044333E-2</v>
      </c>
      <c r="C11" s="54">
        <v>246994.73</v>
      </c>
      <c r="D11" s="4">
        <f t="shared" si="1"/>
        <v>0.28519968639900461</v>
      </c>
      <c r="E11" s="40">
        <f t="shared" si="2"/>
        <v>959450.16999999993</v>
      </c>
      <c r="J11" s="5"/>
    </row>
    <row r="12" spans="1:22" ht="20.100000000000001" customHeight="1">
      <c r="A12" s="3">
        <v>6</v>
      </c>
      <c r="B12" s="4">
        <f t="shared" si="0"/>
        <v>4.6317865515451577E-2</v>
      </c>
      <c r="C12" s="54">
        <v>155819.54</v>
      </c>
      <c r="D12" s="4">
        <f t="shared" si="1"/>
        <v>0.3315175519144562</v>
      </c>
      <c r="E12" s="40">
        <f t="shared" si="2"/>
        <v>1115269.71</v>
      </c>
      <c r="J12" s="5"/>
    </row>
    <row r="13" spans="1:22" ht="20.100000000000001" customHeight="1">
      <c r="A13" s="3">
        <v>7</v>
      </c>
      <c r="B13" s="4">
        <f t="shared" si="0"/>
        <v>7.0911728912831026E-2</v>
      </c>
      <c r="C13" s="54">
        <v>238556.61</v>
      </c>
      <c r="D13" s="4">
        <f t="shared" si="1"/>
        <v>0.40242928082728724</v>
      </c>
      <c r="E13" s="40">
        <f t="shared" si="2"/>
        <v>1353826.3199999998</v>
      </c>
      <c r="J13" s="5"/>
    </row>
    <row r="14" spans="1:22" ht="20.100000000000001" customHeight="1">
      <c r="A14" s="3">
        <v>8</v>
      </c>
      <c r="B14" s="4">
        <f t="shared" si="0"/>
        <v>3.3089194974066927E-2</v>
      </c>
      <c r="C14" s="54">
        <v>111316.51</v>
      </c>
      <c r="D14" s="4">
        <f t="shared" si="1"/>
        <v>0.43551847580135417</v>
      </c>
      <c r="E14" s="40">
        <f t="shared" si="2"/>
        <v>1465142.8299999998</v>
      </c>
      <c r="J14" s="5"/>
    </row>
    <row r="15" spans="1:22" ht="20.100000000000001" customHeight="1">
      <c r="A15" s="3">
        <v>9</v>
      </c>
      <c r="B15" s="4">
        <f t="shared" si="0"/>
        <v>5.3263012447780297E-2</v>
      </c>
      <c r="C15" s="54">
        <v>179183.95</v>
      </c>
      <c r="D15" s="4">
        <f t="shared" si="1"/>
        <v>0.48878148824913448</v>
      </c>
      <c r="E15" s="40">
        <f t="shared" si="2"/>
        <v>1644326.7799999998</v>
      </c>
      <c r="J15" s="5"/>
    </row>
    <row r="16" spans="1:22" ht="20.100000000000001" customHeight="1">
      <c r="A16" s="3">
        <v>10</v>
      </c>
      <c r="B16" s="4">
        <f t="shared" si="0"/>
        <v>0.10841203437770758</v>
      </c>
      <c r="C16" s="54">
        <v>364712.69</v>
      </c>
      <c r="D16" s="4">
        <f t="shared" si="1"/>
        <v>0.59719352262684211</v>
      </c>
      <c r="E16" s="40">
        <f t="shared" si="2"/>
        <v>2009039.4699999997</v>
      </c>
      <c r="J16" s="5"/>
    </row>
    <row r="17" spans="1:10" ht="20.100000000000001" customHeight="1">
      <c r="A17" s="3">
        <v>11</v>
      </c>
      <c r="B17" s="4">
        <f t="shared" si="0"/>
        <v>5.4133747491141651E-2</v>
      </c>
      <c r="C17" s="54">
        <v>182113.22</v>
      </c>
      <c r="D17" s="4">
        <f t="shared" si="1"/>
        <v>0.65132727011798375</v>
      </c>
      <c r="E17" s="40">
        <f t="shared" si="2"/>
        <v>2191152.69</v>
      </c>
      <c r="J17" s="5"/>
    </row>
    <row r="18" spans="1:10" ht="20.100000000000001" customHeight="1">
      <c r="A18" s="3">
        <v>12</v>
      </c>
      <c r="B18" s="4">
        <f t="shared" si="0"/>
        <v>3.1150940259755889E-2</v>
      </c>
      <c r="C18" s="54">
        <v>104795.96</v>
      </c>
      <c r="D18" s="4">
        <f t="shared" si="1"/>
        <v>0.68247821037773959</v>
      </c>
      <c r="E18" s="40">
        <f t="shared" si="2"/>
        <v>2295948.65</v>
      </c>
      <c r="J18" s="5"/>
    </row>
    <row r="19" spans="1:10" ht="20.100000000000001" customHeight="1">
      <c r="A19" s="3">
        <v>13</v>
      </c>
      <c r="B19" s="4">
        <f t="shared" si="0"/>
        <v>4.8435753344516018E-2</v>
      </c>
      <c r="C19" s="54">
        <v>162944.4</v>
      </c>
      <c r="D19" s="4">
        <f t="shared" si="1"/>
        <v>0.73091396372225559</v>
      </c>
      <c r="E19" s="40">
        <f t="shared" si="2"/>
        <v>2458893.0499999998</v>
      </c>
      <c r="J19" s="5"/>
    </row>
    <row r="20" spans="1:10" ht="20.100000000000001" customHeight="1">
      <c r="A20" s="3">
        <v>14</v>
      </c>
      <c r="B20" s="4">
        <f t="shared" si="0"/>
        <v>4.257381213742293E-2</v>
      </c>
      <c r="C20" s="54">
        <v>143224.04</v>
      </c>
      <c r="D20" s="4">
        <f t="shared" si="1"/>
        <v>0.77348777585967854</v>
      </c>
      <c r="E20" s="40">
        <f t="shared" si="2"/>
        <v>2602117.09</v>
      </c>
      <c r="J20" s="5"/>
    </row>
    <row r="21" spans="1:10" ht="20.100000000000001" customHeight="1">
      <c r="A21" s="3">
        <v>15</v>
      </c>
      <c r="B21" s="4">
        <f t="shared" si="0"/>
        <v>5.5357197302261435E-2</v>
      </c>
      <c r="C21" s="54">
        <v>186229.07</v>
      </c>
      <c r="D21" s="4">
        <f t="shared" si="1"/>
        <v>0.82884497316193995</v>
      </c>
      <c r="E21" s="40">
        <f t="shared" si="2"/>
        <v>2788346.1599999997</v>
      </c>
      <c r="J21" s="5"/>
    </row>
    <row r="22" spans="1:10" ht="20.100000000000001" customHeight="1">
      <c r="A22" s="3">
        <v>16</v>
      </c>
      <c r="B22" s="4">
        <f t="shared" si="0"/>
        <v>4.8414137087785421E-2</v>
      </c>
      <c r="C22" s="54">
        <v>162871.67999999999</v>
      </c>
      <c r="D22" s="4">
        <f t="shared" si="1"/>
        <v>0.87725911024972536</v>
      </c>
      <c r="E22" s="40">
        <f t="shared" si="2"/>
        <v>2951217.84</v>
      </c>
      <c r="J22" s="5"/>
    </row>
    <row r="23" spans="1:10" ht="20.100000000000001" customHeight="1">
      <c r="A23" s="3">
        <v>17</v>
      </c>
      <c r="B23" s="4">
        <f t="shared" si="0"/>
        <v>7.5137490108786467E-2</v>
      </c>
      <c r="C23" s="54">
        <v>252772.64</v>
      </c>
      <c r="D23" s="4">
        <f t="shared" si="1"/>
        <v>0.95239660035851181</v>
      </c>
      <c r="E23" s="40">
        <f t="shared" si="2"/>
        <v>3203990.48</v>
      </c>
      <c r="J23" s="5"/>
    </row>
    <row r="24" spans="1:10" ht="20.100000000000001" customHeight="1">
      <c r="A24" s="29">
        <v>18</v>
      </c>
      <c r="B24" s="4">
        <f t="shared" si="0"/>
        <v>4.76033996414882E-2</v>
      </c>
      <c r="C24" s="55">
        <v>160144.25</v>
      </c>
      <c r="D24" s="4">
        <f t="shared" si="1"/>
        <v>1</v>
      </c>
      <c r="E24" s="40">
        <f t="shared" si="2"/>
        <v>3364134.73</v>
      </c>
      <c r="J24" s="5"/>
    </row>
    <row r="25" spans="1:10">
      <c r="A25" s="30"/>
      <c r="B25" s="39"/>
      <c r="C25" s="31"/>
      <c r="D25" s="31"/>
      <c r="E25" s="32"/>
    </row>
    <row r="26" spans="1:10">
      <c r="A26" s="33"/>
      <c r="E26" s="34"/>
    </row>
    <row r="27" spans="1:10">
      <c r="A27" s="56" t="s">
        <v>125</v>
      </c>
      <c r="B27" s="5"/>
      <c r="E27" s="34"/>
    </row>
    <row r="28" spans="1:10">
      <c r="A28" s="33"/>
      <c r="E28" s="34"/>
    </row>
    <row r="29" spans="1:10">
      <c r="A29" s="33"/>
      <c r="B29"/>
      <c r="D29" s="7"/>
      <c r="E29" s="35"/>
      <c r="F29" s="18"/>
      <c r="G29" s="19"/>
      <c r="H29" s="18"/>
      <c r="I29" s="18"/>
      <c r="J29" s="7"/>
    </row>
    <row r="30" spans="1:10">
      <c r="A30" s="33"/>
      <c r="B30"/>
      <c r="C30"/>
      <c r="D30" s="20"/>
      <c r="E30" s="35"/>
      <c r="F30" s="15"/>
      <c r="G30" s="21"/>
      <c r="H30" s="22"/>
      <c r="I30" s="22"/>
      <c r="J30" s="7"/>
    </row>
    <row r="31" spans="1:10">
      <c r="A31" s="33"/>
      <c r="B31"/>
      <c r="C31"/>
      <c r="D31" s="20"/>
      <c r="E31" s="35"/>
      <c r="F31" s="18"/>
      <c r="G31" s="19"/>
      <c r="H31" s="18"/>
      <c r="I31" s="18"/>
      <c r="J31" s="7"/>
    </row>
    <row r="32" spans="1:10">
      <c r="A32" s="33"/>
      <c r="B32" s="70"/>
      <c r="C32" s="70"/>
      <c r="D32" s="70"/>
      <c r="E32" s="34"/>
      <c r="F32"/>
      <c r="G32"/>
      <c r="H32"/>
      <c r="I32"/>
      <c r="J32" s="7"/>
    </row>
    <row r="33" spans="1:10">
      <c r="A33" s="33"/>
      <c r="B33" s="57" t="s">
        <v>126</v>
      </c>
      <c r="C33" s="57"/>
      <c r="D33" s="57"/>
      <c r="E33" s="34"/>
      <c r="F33" s="27"/>
      <c r="G33" s="27"/>
      <c r="H33" s="27"/>
      <c r="I33" s="27"/>
      <c r="J33" s="7"/>
    </row>
    <row r="34" spans="1:10">
      <c r="A34" s="33"/>
      <c r="B34" s="57" t="s">
        <v>127</v>
      </c>
      <c r="C34" s="57"/>
      <c r="D34" s="57"/>
      <c r="E34" s="34"/>
      <c r="F34" s="23"/>
      <c r="G34" s="23"/>
      <c r="H34" s="23"/>
      <c r="I34" s="23"/>
      <c r="J34" s="7"/>
    </row>
    <row r="35" spans="1:10">
      <c r="A35" s="36"/>
      <c r="B35" s="37"/>
      <c r="C35" s="37"/>
      <c r="D35" s="37"/>
      <c r="E35" s="38"/>
    </row>
  </sheetData>
  <sheetProtection algorithmName="SHA-512" hashValue="PqRPItyYozOrkiG9s+kw3GZ0pH3ax4ZcAvouOj90kGtI7cIYH5D0SyVRCtjGzjrpgo5DJ6eyEC+gLGr4dvQmfQ==" saltValue="YXZGIWzrxr0dyKyGX5oxng==" spinCount="100000" sheet="1" selectLockedCells="1" sort="0" autoFilter="0" pivotTables="0"/>
  <mergeCells count="7">
    <mergeCell ref="B32:D32"/>
    <mergeCell ref="B33:D33"/>
    <mergeCell ref="B34:D34"/>
    <mergeCell ref="A1:E1"/>
    <mergeCell ref="B2:E2"/>
    <mergeCell ref="B3:E3"/>
    <mergeCell ref="B4:E4"/>
  </mergeCells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</dc:creator>
  <cp:lastModifiedBy>Engenharia</cp:lastModifiedBy>
  <dcterms:created xsi:type="dcterms:W3CDTF">2024-11-27T11:24:00Z</dcterms:created>
  <dcterms:modified xsi:type="dcterms:W3CDTF">2024-11-29T13:50:26Z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67A474600018410DA3D290AD67A89166_11</vt:lpwstr>
  </property>
  <property fmtid="{D5CDD505-2E9C-101B-9397-08002B2CF9AE}" pid="3" name="KSOProductBuildVer">
    <vt:lpwstr>2070-12.2.0.18911</vt:lpwstr>
  </property>
</Properties>
</file>